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q42089077\OneDrive - Macquarie University\Desktop\School\MQ\Post-doc\Projects\multiglyco workflow development\New sequence set\"/>
    </mc:Choice>
  </mc:AlternateContent>
  <xr:revisionPtr revIDLastSave="0" documentId="8_{0EC3702F-E9C2-47AA-8575-169DE032CBAF}" xr6:coauthVersionLast="36" xr6:coauthVersionMax="36" xr10:uidLastSave="{00000000-0000-0000-0000-000000000000}"/>
  <bookViews>
    <workbookView xWindow="0" yWindow="0" windowWidth="28800" windowHeight="11625" activeTab="2" xr2:uid="{E601838C-3CD5-4EC4-88B2-2D10E3303519}"/>
  </bookViews>
  <sheets>
    <sheet name="Table S1 - GSL glycans" sheetId="2" r:id="rId1"/>
    <sheet name="Table S2 - N-glycans" sheetId="3" r:id="rId2"/>
    <sheet name="Table S3 - O-glycans" sheetId="4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R20" i="4" l="1"/>
  <c r="Q20" i="4"/>
  <c r="P20" i="4"/>
  <c r="O20" i="4"/>
  <c r="N20" i="4"/>
  <c r="M20" i="4"/>
  <c r="L20" i="4"/>
  <c r="R19" i="4"/>
  <c r="Q19" i="4"/>
  <c r="P19" i="4"/>
  <c r="O19" i="4"/>
  <c r="N19" i="4"/>
  <c r="M19" i="4"/>
  <c r="L19" i="4"/>
  <c r="R18" i="4"/>
  <c r="Q18" i="4"/>
  <c r="P18" i="4"/>
  <c r="O18" i="4"/>
  <c r="N18" i="4"/>
  <c r="M18" i="4"/>
  <c r="L18" i="4"/>
  <c r="Y16" i="4"/>
  <c r="X16" i="4"/>
  <c r="W16" i="4"/>
  <c r="V16" i="4"/>
  <c r="U16" i="4"/>
  <c r="T16" i="4"/>
  <c r="S16" i="4"/>
  <c r="Y15" i="4"/>
  <c r="X15" i="4"/>
  <c r="W15" i="4"/>
  <c r="V15" i="4"/>
  <c r="U15" i="4"/>
  <c r="T15" i="4"/>
  <c r="S15" i="4"/>
  <c r="Y14" i="4"/>
  <c r="X14" i="4"/>
  <c r="W14" i="4"/>
  <c r="V14" i="4"/>
  <c r="U14" i="4"/>
  <c r="T14" i="4"/>
  <c r="S14" i="4"/>
  <c r="Y13" i="4"/>
  <c r="X13" i="4"/>
  <c r="W13" i="4"/>
  <c r="V13" i="4"/>
  <c r="U13" i="4"/>
  <c r="T13" i="4"/>
  <c r="S13" i="4"/>
  <c r="Y12" i="4"/>
  <c r="X12" i="4"/>
  <c r="W12" i="4"/>
  <c r="V12" i="4"/>
  <c r="U12" i="4"/>
  <c r="T12" i="4"/>
  <c r="S12" i="4"/>
  <c r="Y11" i="4"/>
  <c r="X11" i="4"/>
  <c r="W11" i="4"/>
  <c r="V11" i="4"/>
  <c r="U11" i="4"/>
  <c r="T11" i="4"/>
  <c r="S11" i="4"/>
  <c r="Y10" i="4"/>
  <c r="X10" i="4"/>
  <c r="W10" i="4"/>
  <c r="V10" i="4"/>
  <c r="U10" i="4"/>
  <c r="T10" i="4"/>
  <c r="S10" i="4"/>
  <c r="Y9" i="4"/>
  <c r="X9" i="4"/>
  <c r="W9" i="4"/>
  <c r="V9" i="4"/>
  <c r="U9" i="4"/>
  <c r="T9" i="4"/>
  <c r="S9" i="4"/>
  <c r="Y8" i="4"/>
  <c r="X8" i="4"/>
  <c r="W8" i="4"/>
  <c r="V8" i="4"/>
  <c r="U8" i="4"/>
  <c r="T8" i="4"/>
  <c r="S8" i="4"/>
  <c r="Y7" i="4"/>
  <c r="X7" i="4"/>
  <c r="W7" i="4"/>
  <c r="V7" i="4"/>
  <c r="U7" i="4"/>
  <c r="T7" i="4"/>
  <c r="S7" i="4"/>
  <c r="Y6" i="4"/>
  <c r="X6" i="4"/>
  <c r="W6" i="4"/>
  <c r="Y5" i="4"/>
  <c r="X5" i="4"/>
  <c r="W5" i="4"/>
  <c r="Y4" i="4"/>
  <c r="X4" i="4"/>
  <c r="W4" i="4"/>
  <c r="Y3" i="4"/>
  <c r="X3" i="4"/>
  <c r="W3" i="4"/>
  <c r="Y2" i="4"/>
  <c r="X2" i="4"/>
  <c r="W2" i="4"/>
  <c r="AJ219" i="3"/>
  <c r="AI219" i="3"/>
  <c r="AH219" i="3"/>
  <c r="AG219" i="3"/>
  <c r="AF219" i="3"/>
  <c r="AE219" i="3"/>
  <c r="AD219" i="3"/>
  <c r="AC219" i="3"/>
  <c r="AB219" i="3"/>
  <c r="AA219" i="3"/>
  <c r="N219" i="3"/>
  <c r="AJ218" i="3"/>
  <c r="AI218" i="3"/>
  <c r="AH218" i="3"/>
  <c r="AG218" i="3"/>
  <c r="AF218" i="3"/>
  <c r="AE218" i="3"/>
  <c r="AD218" i="3"/>
  <c r="AC218" i="3"/>
  <c r="AB218" i="3"/>
  <c r="AA218" i="3"/>
  <c r="N218" i="3"/>
  <c r="AJ217" i="3"/>
  <c r="AI217" i="3"/>
  <c r="AH217" i="3"/>
  <c r="AG217" i="3"/>
  <c r="AF217" i="3"/>
  <c r="AE217" i="3"/>
  <c r="AD217" i="3"/>
  <c r="AC217" i="3"/>
  <c r="AB217" i="3"/>
  <c r="AA217" i="3"/>
  <c r="N217" i="3"/>
  <c r="AJ216" i="3"/>
  <c r="AI216" i="3"/>
  <c r="AH216" i="3"/>
  <c r="AG216" i="3"/>
  <c r="AF216" i="3"/>
  <c r="AE216" i="3"/>
  <c r="AD216" i="3"/>
  <c r="AC216" i="3"/>
  <c r="AB216" i="3"/>
  <c r="AA216" i="3"/>
  <c r="N216" i="3"/>
  <c r="AJ215" i="3"/>
  <c r="AI215" i="3"/>
  <c r="AH215" i="3"/>
  <c r="AG215" i="3"/>
  <c r="AF215" i="3"/>
  <c r="AE215" i="3"/>
  <c r="AD215" i="3"/>
  <c r="AC215" i="3"/>
  <c r="AB215" i="3"/>
  <c r="AA215" i="3"/>
  <c r="N215" i="3"/>
  <c r="AJ214" i="3"/>
  <c r="AI214" i="3"/>
  <c r="AH214" i="3"/>
  <c r="AG214" i="3"/>
  <c r="AF214" i="3"/>
  <c r="AE214" i="3"/>
  <c r="AD214" i="3"/>
  <c r="AC214" i="3"/>
  <c r="AB214" i="3"/>
  <c r="AA214" i="3"/>
  <c r="N214" i="3"/>
  <c r="AJ213" i="3"/>
  <c r="AI213" i="3"/>
  <c r="AH213" i="3"/>
  <c r="AG213" i="3"/>
  <c r="AF213" i="3"/>
  <c r="AE213" i="3"/>
  <c r="AD213" i="3"/>
  <c r="AC213" i="3"/>
  <c r="AB213" i="3"/>
  <c r="AA213" i="3"/>
  <c r="N213" i="3"/>
  <c r="AJ212" i="3"/>
  <c r="AI212" i="3"/>
  <c r="AH212" i="3"/>
  <c r="AG212" i="3"/>
  <c r="AF212" i="3"/>
  <c r="AE212" i="3"/>
  <c r="AD212" i="3"/>
  <c r="AC212" i="3"/>
  <c r="AB212" i="3"/>
  <c r="AA212" i="3"/>
  <c r="N212" i="3"/>
  <c r="AJ211" i="3"/>
  <c r="AI211" i="3"/>
  <c r="AH211" i="3"/>
  <c r="AG211" i="3"/>
  <c r="AF211" i="3"/>
  <c r="AE211" i="3"/>
  <c r="AD211" i="3"/>
  <c r="AC211" i="3"/>
  <c r="AB211" i="3"/>
  <c r="AA211" i="3"/>
  <c r="N211" i="3"/>
  <c r="AJ210" i="3"/>
  <c r="AI210" i="3"/>
  <c r="AH210" i="3"/>
  <c r="AG210" i="3"/>
  <c r="AF210" i="3"/>
  <c r="AE210" i="3"/>
  <c r="AD210" i="3"/>
  <c r="AC210" i="3"/>
  <c r="AB210" i="3"/>
  <c r="AA210" i="3"/>
  <c r="N210" i="3"/>
  <c r="AJ209" i="3"/>
  <c r="AI209" i="3"/>
  <c r="AH209" i="3"/>
  <c r="AG209" i="3"/>
  <c r="AF209" i="3"/>
  <c r="AE209" i="3"/>
  <c r="AD209" i="3"/>
  <c r="AC209" i="3"/>
  <c r="AB209" i="3"/>
  <c r="AA209" i="3"/>
  <c r="N209" i="3"/>
  <c r="AJ208" i="3"/>
  <c r="AI208" i="3"/>
  <c r="AH208" i="3"/>
  <c r="AG208" i="3"/>
  <c r="AF208" i="3"/>
  <c r="AE208" i="3"/>
  <c r="AD208" i="3"/>
  <c r="AC208" i="3"/>
  <c r="AB208" i="3"/>
  <c r="AA208" i="3"/>
  <c r="N208" i="3"/>
  <c r="AJ207" i="3"/>
  <c r="AI207" i="3"/>
  <c r="AH207" i="3"/>
  <c r="AG207" i="3"/>
  <c r="AF207" i="3"/>
  <c r="AE207" i="3"/>
  <c r="AD207" i="3"/>
  <c r="AC207" i="3"/>
  <c r="AB207" i="3"/>
  <c r="AA207" i="3"/>
  <c r="N207" i="3"/>
  <c r="AJ206" i="3"/>
  <c r="AI206" i="3"/>
  <c r="AH206" i="3"/>
  <c r="AG206" i="3"/>
  <c r="AF206" i="3"/>
  <c r="AE206" i="3"/>
  <c r="AD206" i="3"/>
  <c r="AC206" i="3"/>
  <c r="AB206" i="3"/>
  <c r="AA206" i="3"/>
  <c r="N206" i="3"/>
  <c r="AJ205" i="3"/>
  <c r="AI205" i="3"/>
  <c r="AH205" i="3"/>
  <c r="AG205" i="3"/>
  <c r="AF205" i="3"/>
  <c r="AE205" i="3"/>
  <c r="AD205" i="3"/>
  <c r="AC205" i="3"/>
  <c r="AB205" i="3"/>
  <c r="AA205" i="3"/>
  <c r="N205" i="3"/>
  <c r="AJ204" i="3"/>
  <c r="AI204" i="3"/>
  <c r="AH204" i="3"/>
  <c r="AG204" i="3"/>
  <c r="AF204" i="3"/>
  <c r="AE204" i="3"/>
  <c r="AD204" i="3"/>
  <c r="AC204" i="3"/>
  <c r="AB204" i="3"/>
  <c r="AA204" i="3"/>
  <c r="N204" i="3"/>
  <c r="AJ203" i="3"/>
  <c r="AI203" i="3"/>
  <c r="AH203" i="3"/>
  <c r="AG203" i="3"/>
  <c r="AF203" i="3"/>
  <c r="AE203" i="3"/>
  <c r="AD203" i="3"/>
  <c r="AC203" i="3"/>
  <c r="AB203" i="3"/>
  <c r="AA203" i="3"/>
  <c r="N203" i="3"/>
  <c r="AJ202" i="3"/>
  <c r="AI202" i="3"/>
  <c r="AH202" i="3"/>
  <c r="AG202" i="3"/>
  <c r="AF202" i="3"/>
  <c r="AE202" i="3"/>
  <c r="AD202" i="3"/>
  <c r="AC202" i="3"/>
  <c r="AB202" i="3"/>
  <c r="AA202" i="3"/>
  <c r="N202" i="3"/>
  <c r="AJ201" i="3"/>
  <c r="AI201" i="3"/>
  <c r="AH201" i="3"/>
  <c r="AG201" i="3"/>
  <c r="AF201" i="3"/>
  <c r="AE201" i="3"/>
  <c r="AD201" i="3"/>
  <c r="AC201" i="3"/>
  <c r="AB201" i="3"/>
  <c r="AA201" i="3"/>
  <c r="N201" i="3"/>
  <c r="AJ200" i="3"/>
  <c r="AI200" i="3"/>
  <c r="AH200" i="3"/>
  <c r="AG200" i="3"/>
  <c r="AF200" i="3"/>
  <c r="AE200" i="3"/>
  <c r="AD200" i="3"/>
  <c r="AC200" i="3"/>
  <c r="AB200" i="3"/>
  <c r="AA200" i="3"/>
  <c r="N200" i="3"/>
  <c r="AJ199" i="3"/>
  <c r="AI199" i="3"/>
  <c r="AH199" i="3"/>
  <c r="AG199" i="3"/>
  <c r="AF199" i="3"/>
  <c r="AE199" i="3"/>
  <c r="AD199" i="3"/>
  <c r="AC199" i="3"/>
  <c r="AB199" i="3"/>
  <c r="AA199" i="3"/>
  <c r="N199" i="3"/>
  <c r="AJ198" i="3"/>
  <c r="AI198" i="3"/>
  <c r="AH198" i="3"/>
  <c r="AG198" i="3"/>
  <c r="AF198" i="3"/>
  <c r="AE198" i="3"/>
  <c r="AD198" i="3"/>
  <c r="AC198" i="3"/>
  <c r="AB198" i="3"/>
  <c r="AA198" i="3"/>
  <c r="N198" i="3"/>
  <c r="AJ197" i="3"/>
  <c r="AI197" i="3"/>
  <c r="AH197" i="3"/>
  <c r="AG197" i="3"/>
  <c r="AF197" i="3"/>
  <c r="AE197" i="3"/>
  <c r="AD197" i="3"/>
  <c r="AC197" i="3"/>
  <c r="AB197" i="3"/>
  <c r="AA197" i="3"/>
  <c r="N197" i="3"/>
  <c r="AJ196" i="3"/>
  <c r="AI196" i="3"/>
  <c r="AH196" i="3"/>
  <c r="AG196" i="3"/>
  <c r="AF196" i="3"/>
  <c r="AE196" i="3"/>
  <c r="AD196" i="3"/>
  <c r="AC196" i="3"/>
  <c r="AB196" i="3"/>
  <c r="AA196" i="3"/>
  <c r="N196" i="3"/>
  <c r="AJ195" i="3"/>
  <c r="AI195" i="3"/>
  <c r="AH195" i="3"/>
  <c r="AG195" i="3"/>
  <c r="AF195" i="3"/>
  <c r="AE195" i="3"/>
  <c r="AD195" i="3"/>
  <c r="AC195" i="3"/>
  <c r="AB195" i="3"/>
  <c r="AA195" i="3"/>
  <c r="N195" i="3"/>
  <c r="AJ194" i="3"/>
  <c r="AI194" i="3"/>
  <c r="AH194" i="3"/>
  <c r="AG194" i="3"/>
  <c r="AF194" i="3"/>
  <c r="AE194" i="3"/>
  <c r="AD194" i="3"/>
  <c r="AC194" i="3"/>
  <c r="AB194" i="3"/>
  <c r="AA194" i="3"/>
  <c r="N194" i="3"/>
  <c r="AJ193" i="3"/>
  <c r="AI193" i="3"/>
  <c r="AH193" i="3"/>
  <c r="AG193" i="3"/>
  <c r="AF193" i="3"/>
  <c r="AE193" i="3"/>
  <c r="AD193" i="3"/>
  <c r="AC193" i="3"/>
  <c r="AB193" i="3"/>
  <c r="AA193" i="3"/>
  <c r="N193" i="3"/>
  <c r="AJ192" i="3"/>
  <c r="AI192" i="3"/>
  <c r="AH192" i="3"/>
  <c r="AG192" i="3"/>
  <c r="AF192" i="3"/>
  <c r="AE192" i="3"/>
  <c r="AD192" i="3"/>
  <c r="AC192" i="3"/>
  <c r="AB192" i="3"/>
  <c r="AA192" i="3"/>
  <c r="N192" i="3"/>
  <c r="AJ191" i="3"/>
  <c r="AI191" i="3"/>
  <c r="AH191" i="3"/>
  <c r="AG191" i="3"/>
  <c r="AF191" i="3"/>
  <c r="AE191" i="3"/>
  <c r="AD191" i="3"/>
  <c r="AC191" i="3"/>
  <c r="AB191" i="3"/>
  <c r="AA191" i="3"/>
  <c r="N191" i="3"/>
  <c r="AJ190" i="3"/>
  <c r="AI190" i="3"/>
  <c r="AH190" i="3"/>
  <c r="AG190" i="3"/>
  <c r="AF190" i="3"/>
  <c r="AE190" i="3"/>
  <c r="AD190" i="3"/>
  <c r="AC190" i="3"/>
  <c r="AB190" i="3"/>
  <c r="AA190" i="3"/>
  <c r="N190" i="3"/>
  <c r="AJ189" i="3"/>
  <c r="AI189" i="3"/>
  <c r="AH189" i="3"/>
  <c r="AG189" i="3"/>
  <c r="AF189" i="3"/>
  <c r="AE189" i="3"/>
  <c r="AD189" i="3"/>
  <c r="AC189" i="3"/>
  <c r="AB189" i="3"/>
  <c r="AA189" i="3"/>
  <c r="N189" i="3"/>
  <c r="AJ188" i="3"/>
  <c r="AI188" i="3"/>
  <c r="AH188" i="3"/>
  <c r="AG188" i="3"/>
  <c r="AF188" i="3"/>
  <c r="AE188" i="3"/>
  <c r="AD188" i="3"/>
  <c r="AC188" i="3"/>
  <c r="AB188" i="3"/>
  <c r="AA188" i="3"/>
  <c r="N188" i="3"/>
  <c r="AJ187" i="3"/>
  <c r="AI187" i="3"/>
  <c r="AH187" i="3"/>
  <c r="AG187" i="3"/>
  <c r="AF187" i="3"/>
  <c r="AE187" i="3"/>
  <c r="AD187" i="3"/>
  <c r="AC187" i="3"/>
  <c r="AB187" i="3"/>
  <c r="AA187" i="3"/>
  <c r="N187" i="3"/>
  <c r="AJ186" i="3"/>
  <c r="AI186" i="3"/>
  <c r="AH186" i="3"/>
  <c r="AG186" i="3"/>
  <c r="AF186" i="3"/>
  <c r="AE186" i="3"/>
  <c r="AD186" i="3"/>
  <c r="AC186" i="3"/>
  <c r="AB186" i="3"/>
  <c r="AA186" i="3"/>
  <c r="N186" i="3"/>
  <c r="AJ185" i="3"/>
  <c r="AI185" i="3"/>
  <c r="AH185" i="3"/>
  <c r="AG185" i="3"/>
  <c r="AF185" i="3"/>
  <c r="AE185" i="3"/>
  <c r="AD185" i="3"/>
  <c r="AC185" i="3"/>
  <c r="AB185" i="3"/>
  <c r="AA185" i="3"/>
  <c r="N185" i="3"/>
  <c r="AJ184" i="3"/>
  <c r="AI184" i="3"/>
  <c r="AH184" i="3"/>
  <c r="AG184" i="3"/>
  <c r="AF184" i="3"/>
  <c r="AE184" i="3"/>
  <c r="AD184" i="3"/>
  <c r="AC184" i="3"/>
  <c r="AB184" i="3"/>
  <c r="AA184" i="3"/>
  <c r="N184" i="3"/>
  <c r="AJ183" i="3"/>
  <c r="AI183" i="3"/>
  <c r="AH183" i="3"/>
  <c r="AG183" i="3"/>
  <c r="AF183" i="3"/>
  <c r="AE183" i="3"/>
  <c r="AD183" i="3"/>
  <c r="AC183" i="3"/>
  <c r="AB183" i="3"/>
  <c r="AA183" i="3"/>
  <c r="N183" i="3"/>
  <c r="AJ182" i="3"/>
  <c r="AI182" i="3"/>
  <c r="AH182" i="3"/>
  <c r="AG182" i="3"/>
  <c r="AF182" i="3"/>
  <c r="AE182" i="3"/>
  <c r="AD182" i="3"/>
  <c r="AC182" i="3"/>
  <c r="AB182" i="3"/>
  <c r="AA182" i="3"/>
  <c r="N182" i="3"/>
  <c r="AJ181" i="3"/>
  <c r="AI181" i="3"/>
  <c r="AH181" i="3"/>
  <c r="AG181" i="3"/>
  <c r="AF181" i="3"/>
  <c r="AE181" i="3"/>
  <c r="AD181" i="3"/>
  <c r="AC181" i="3"/>
  <c r="AB181" i="3"/>
  <c r="AA181" i="3"/>
  <c r="N181" i="3"/>
  <c r="AJ180" i="3"/>
  <c r="AI180" i="3"/>
  <c r="AH180" i="3"/>
  <c r="AG180" i="3"/>
  <c r="AF180" i="3"/>
  <c r="AE180" i="3"/>
  <c r="AD180" i="3"/>
  <c r="AC180" i="3"/>
  <c r="AB180" i="3"/>
  <c r="AA180" i="3"/>
  <c r="N180" i="3"/>
  <c r="AJ179" i="3"/>
  <c r="AI179" i="3"/>
  <c r="AH179" i="3"/>
  <c r="AG179" i="3"/>
  <c r="AF179" i="3"/>
  <c r="AE179" i="3"/>
  <c r="AD179" i="3"/>
  <c r="AC179" i="3"/>
  <c r="AB179" i="3"/>
  <c r="AA179" i="3"/>
  <c r="N179" i="3"/>
  <c r="AJ178" i="3"/>
  <c r="AI178" i="3"/>
  <c r="AH178" i="3"/>
  <c r="AG178" i="3"/>
  <c r="AF178" i="3"/>
  <c r="AE178" i="3"/>
  <c r="AD178" i="3"/>
  <c r="AC178" i="3"/>
  <c r="AB178" i="3"/>
  <c r="AA178" i="3"/>
  <c r="N178" i="3"/>
  <c r="AJ177" i="3"/>
  <c r="AI177" i="3"/>
  <c r="AH177" i="3"/>
  <c r="AG177" i="3"/>
  <c r="AF177" i="3"/>
  <c r="AE177" i="3"/>
  <c r="AD177" i="3"/>
  <c r="AC177" i="3"/>
  <c r="AB177" i="3"/>
  <c r="AA177" i="3"/>
  <c r="N177" i="3"/>
  <c r="AJ176" i="3"/>
  <c r="AI176" i="3"/>
  <c r="AH176" i="3"/>
  <c r="AG176" i="3"/>
  <c r="AF176" i="3"/>
  <c r="AE176" i="3"/>
  <c r="AD176" i="3"/>
  <c r="AC176" i="3"/>
  <c r="AB176" i="3"/>
  <c r="AA176" i="3"/>
  <c r="N176" i="3"/>
  <c r="AJ175" i="3"/>
  <c r="AI175" i="3"/>
  <c r="AH175" i="3"/>
  <c r="AG175" i="3"/>
  <c r="AF175" i="3"/>
  <c r="AE175" i="3"/>
  <c r="AD175" i="3"/>
  <c r="AC175" i="3"/>
  <c r="AB175" i="3"/>
  <c r="AA175" i="3"/>
  <c r="N175" i="3"/>
  <c r="AJ174" i="3"/>
  <c r="AI174" i="3"/>
  <c r="AH174" i="3"/>
  <c r="AG174" i="3"/>
  <c r="AF174" i="3"/>
  <c r="AE174" i="3"/>
  <c r="AD174" i="3"/>
  <c r="AC174" i="3"/>
  <c r="AB174" i="3"/>
  <c r="AA174" i="3"/>
  <c r="N174" i="3"/>
  <c r="AJ173" i="3"/>
  <c r="AI173" i="3"/>
  <c r="AH173" i="3"/>
  <c r="AG173" i="3"/>
  <c r="AF173" i="3"/>
  <c r="AE173" i="3"/>
  <c r="AD173" i="3"/>
  <c r="AC173" i="3"/>
  <c r="AB173" i="3"/>
  <c r="AA173" i="3"/>
  <c r="N173" i="3"/>
  <c r="AJ172" i="3"/>
  <c r="AI172" i="3"/>
  <c r="AH172" i="3"/>
  <c r="AG172" i="3"/>
  <c r="AF172" i="3"/>
  <c r="AE172" i="3"/>
  <c r="AD172" i="3"/>
  <c r="AC172" i="3"/>
  <c r="AB172" i="3"/>
  <c r="AA172" i="3"/>
  <c r="N172" i="3"/>
  <c r="AJ171" i="3"/>
  <c r="AI171" i="3"/>
  <c r="AH171" i="3"/>
  <c r="AG171" i="3"/>
  <c r="AF171" i="3"/>
  <c r="AE171" i="3"/>
  <c r="AD171" i="3"/>
  <c r="AC171" i="3"/>
  <c r="AB171" i="3"/>
  <c r="AA171" i="3"/>
  <c r="N171" i="3"/>
  <c r="AJ170" i="3"/>
  <c r="AI170" i="3"/>
  <c r="AH170" i="3"/>
  <c r="AG170" i="3"/>
  <c r="AF170" i="3"/>
  <c r="AE170" i="3"/>
  <c r="AD170" i="3"/>
  <c r="AC170" i="3"/>
  <c r="AB170" i="3"/>
  <c r="AA170" i="3"/>
  <c r="N170" i="3"/>
  <c r="AJ169" i="3"/>
  <c r="AI169" i="3"/>
  <c r="AH169" i="3"/>
  <c r="AG169" i="3"/>
  <c r="AF169" i="3"/>
  <c r="AE169" i="3"/>
  <c r="AD169" i="3"/>
  <c r="AC169" i="3"/>
  <c r="AB169" i="3"/>
  <c r="AA169" i="3"/>
  <c r="N169" i="3"/>
  <c r="AJ168" i="3"/>
  <c r="AI168" i="3"/>
  <c r="AH168" i="3"/>
  <c r="AG168" i="3"/>
  <c r="AF168" i="3"/>
  <c r="AE168" i="3"/>
  <c r="AD168" i="3"/>
  <c r="AC168" i="3"/>
  <c r="AB168" i="3"/>
  <c r="AA168" i="3"/>
  <c r="N168" i="3"/>
  <c r="AJ167" i="3"/>
  <c r="AI167" i="3"/>
  <c r="AH167" i="3"/>
  <c r="AG167" i="3"/>
  <c r="AF167" i="3"/>
  <c r="AE167" i="3"/>
  <c r="AD167" i="3"/>
  <c r="AC167" i="3"/>
  <c r="AB167" i="3"/>
  <c r="AA167" i="3"/>
  <c r="N167" i="3"/>
  <c r="AJ166" i="3"/>
  <c r="AI166" i="3"/>
  <c r="AH166" i="3"/>
  <c r="AG166" i="3"/>
  <c r="AF166" i="3"/>
  <c r="AE166" i="3"/>
  <c r="AD166" i="3"/>
  <c r="AC166" i="3"/>
  <c r="AB166" i="3"/>
  <c r="AA166" i="3"/>
  <c r="N166" i="3"/>
  <c r="AJ165" i="3"/>
  <c r="AI165" i="3"/>
  <c r="AH165" i="3"/>
  <c r="AG165" i="3"/>
  <c r="AF165" i="3"/>
  <c r="AE165" i="3"/>
  <c r="AD165" i="3"/>
  <c r="AC165" i="3"/>
  <c r="AB165" i="3"/>
  <c r="AA165" i="3"/>
  <c r="N165" i="3"/>
  <c r="AJ164" i="3"/>
  <c r="AI164" i="3"/>
  <c r="AH164" i="3"/>
  <c r="AG164" i="3"/>
  <c r="AF164" i="3"/>
  <c r="AE164" i="3"/>
  <c r="AD164" i="3"/>
  <c r="AC164" i="3"/>
  <c r="AB164" i="3"/>
  <c r="AA164" i="3"/>
  <c r="N164" i="3"/>
  <c r="AJ163" i="3"/>
  <c r="AI163" i="3"/>
  <c r="AH163" i="3"/>
  <c r="AG163" i="3"/>
  <c r="AF163" i="3"/>
  <c r="AE163" i="3"/>
  <c r="AD163" i="3"/>
  <c r="AC163" i="3"/>
  <c r="AB163" i="3"/>
  <c r="AA163" i="3"/>
  <c r="N163" i="3"/>
  <c r="AJ162" i="3"/>
  <c r="AI162" i="3"/>
  <c r="AH162" i="3"/>
  <c r="AG162" i="3"/>
  <c r="AF162" i="3"/>
  <c r="AE162" i="3"/>
  <c r="AD162" i="3"/>
  <c r="AC162" i="3"/>
  <c r="AB162" i="3"/>
  <c r="AA162" i="3"/>
  <c r="N162" i="3"/>
  <c r="AJ161" i="3"/>
  <c r="AI161" i="3"/>
  <c r="AH161" i="3"/>
  <c r="AG161" i="3"/>
  <c r="AF161" i="3"/>
  <c r="AE161" i="3"/>
  <c r="AD161" i="3"/>
  <c r="AC161" i="3"/>
  <c r="AB161" i="3"/>
  <c r="AA161" i="3"/>
  <c r="N161" i="3"/>
  <c r="AJ160" i="3"/>
  <c r="AI160" i="3"/>
  <c r="AH160" i="3"/>
  <c r="AG160" i="3"/>
  <c r="AF160" i="3"/>
  <c r="AE160" i="3"/>
  <c r="AD160" i="3"/>
  <c r="AC160" i="3"/>
  <c r="AB160" i="3"/>
  <c r="AA160" i="3"/>
  <c r="N160" i="3"/>
  <c r="AJ159" i="3"/>
  <c r="AI159" i="3"/>
  <c r="AH159" i="3"/>
  <c r="AG159" i="3"/>
  <c r="AF159" i="3"/>
  <c r="AE159" i="3"/>
  <c r="AD159" i="3"/>
  <c r="AC159" i="3"/>
  <c r="AB159" i="3"/>
  <c r="AA159" i="3"/>
  <c r="N159" i="3"/>
  <c r="AJ158" i="3"/>
  <c r="AI158" i="3"/>
  <c r="AH158" i="3"/>
  <c r="AG158" i="3"/>
  <c r="AF158" i="3"/>
  <c r="AE158" i="3"/>
  <c r="AD158" i="3"/>
  <c r="AC158" i="3"/>
  <c r="AB158" i="3"/>
  <c r="AA158" i="3"/>
  <c r="N158" i="3"/>
  <c r="AJ157" i="3"/>
  <c r="AI157" i="3"/>
  <c r="AH157" i="3"/>
  <c r="AG157" i="3"/>
  <c r="AF157" i="3"/>
  <c r="AE157" i="3"/>
  <c r="AD157" i="3"/>
  <c r="AC157" i="3"/>
  <c r="AB157" i="3"/>
  <c r="AA157" i="3"/>
  <c r="N157" i="3"/>
  <c r="AJ156" i="3"/>
  <c r="AI156" i="3"/>
  <c r="AH156" i="3"/>
  <c r="AG156" i="3"/>
  <c r="AF156" i="3"/>
  <c r="AE156" i="3"/>
  <c r="AD156" i="3"/>
  <c r="AC156" i="3"/>
  <c r="AB156" i="3"/>
  <c r="AA156" i="3"/>
  <c r="N156" i="3"/>
  <c r="AJ155" i="3"/>
  <c r="AI155" i="3"/>
  <c r="AH155" i="3"/>
  <c r="AG155" i="3"/>
  <c r="AF155" i="3"/>
  <c r="AE155" i="3"/>
  <c r="AD155" i="3"/>
  <c r="AC155" i="3"/>
  <c r="AB155" i="3"/>
  <c r="AA155" i="3"/>
  <c r="N155" i="3"/>
  <c r="AJ154" i="3"/>
  <c r="AI154" i="3"/>
  <c r="AH154" i="3"/>
  <c r="AG154" i="3"/>
  <c r="AF154" i="3"/>
  <c r="AE154" i="3"/>
  <c r="AD154" i="3"/>
  <c r="AC154" i="3"/>
  <c r="AB154" i="3"/>
  <c r="AA154" i="3"/>
  <c r="N154" i="3"/>
  <c r="AJ153" i="3"/>
  <c r="AI153" i="3"/>
  <c r="AH153" i="3"/>
  <c r="AG153" i="3"/>
  <c r="AF153" i="3"/>
  <c r="AE153" i="3"/>
  <c r="AD153" i="3"/>
  <c r="AC153" i="3"/>
  <c r="AB153" i="3"/>
  <c r="AA153" i="3"/>
  <c r="N153" i="3"/>
  <c r="AJ152" i="3"/>
  <c r="AI152" i="3"/>
  <c r="AH152" i="3"/>
  <c r="AG152" i="3"/>
  <c r="AF152" i="3"/>
  <c r="AE152" i="3"/>
  <c r="AD152" i="3"/>
  <c r="AC152" i="3"/>
  <c r="AB152" i="3"/>
  <c r="AA152" i="3"/>
  <c r="N152" i="3"/>
  <c r="AJ151" i="3"/>
  <c r="AI151" i="3"/>
  <c r="AH151" i="3"/>
  <c r="AG151" i="3"/>
  <c r="AF151" i="3"/>
  <c r="AE151" i="3"/>
  <c r="AD151" i="3"/>
  <c r="AC151" i="3"/>
  <c r="AB151" i="3"/>
  <c r="AA151" i="3"/>
  <c r="N151" i="3"/>
  <c r="AJ150" i="3"/>
  <c r="AI150" i="3"/>
  <c r="AH150" i="3"/>
  <c r="AG150" i="3"/>
  <c r="AF150" i="3"/>
  <c r="AE150" i="3"/>
  <c r="AD150" i="3"/>
  <c r="AC150" i="3"/>
  <c r="AB150" i="3"/>
  <c r="AA150" i="3"/>
  <c r="N150" i="3"/>
  <c r="AJ149" i="3"/>
  <c r="AI149" i="3"/>
  <c r="AH149" i="3"/>
  <c r="AG149" i="3"/>
  <c r="AF149" i="3"/>
  <c r="AE149" i="3"/>
  <c r="AD149" i="3"/>
  <c r="AC149" i="3"/>
  <c r="AB149" i="3"/>
  <c r="AA149" i="3"/>
  <c r="N149" i="3"/>
  <c r="AJ148" i="3"/>
  <c r="AI148" i="3"/>
  <c r="AH148" i="3"/>
  <c r="AG148" i="3"/>
  <c r="AF148" i="3"/>
  <c r="AE148" i="3"/>
  <c r="AD148" i="3"/>
  <c r="AC148" i="3"/>
  <c r="AB148" i="3"/>
  <c r="AA148" i="3"/>
  <c r="N148" i="3"/>
  <c r="AJ147" i="3"/>
  <c r="AI147" i="3"/>
  <c r="AH147" i="3"/>
  <c r="AG147" i="3"/>
  <c r="AF147" i="3"/>
  <c r="AE147" i="3"/>
  <c r="AD147" i="3"/>
  <c r="AC147" i="3"/>
  <c r="AB147" i="3"/>
  <c r="AA147" i="3"/>
  <c r="N147" i="3"/>
  <c r="AJ146" i="3"/>
  <c r="AI146" i="3"/>
  <c r="AH146" i="3"/>
  <c r="AG146" i="3"/>
  <c r="AF146" i="3"/>
  <c r="AE146" i="3"/>
  <c r="AD146" i="3"/>
  <c r="AC146" i="3"/>
  <c r="AB146" i="3"/>
  <c r="AA146" i="3"/>
  <c r="N146" i="3"/>
  <c r="AJ145" i="3"/>
  <c r="AI145" i="3"/>
  <c r="AH145" i="3"/>
  <c r="AG145" i="3"/>
  <c r="AF145" i="3"/>
  <c r="AE145" i="3"/>
  <c r="AD145" i="3"/>
  <c r="AC145" i="3"/>
  <c r="AB145" i="3"/>
  <c r="AA145" i="3"/>
  <c r="N145" i="3"/>
  <c r="AJ144" i="3"/>
  <c r="AI144" i="3"/>
  <c r="AH144" i="3"/>
  <c r="AG144" i="3"/>
  <c r="AF144" i="3"/>
  <c r="AE144" i="3"/>
  <c r="AD144" i="3"/>
  <c r="AC144" i="3"/>
  <c r="AB144" i="3"/>
  <c r="AA144" i="3"/>
  <c r="N144" i="3"/>
  <c r="AJ143" i="3"/>
  <c r="AI143" i="3"/>
  <c r="AH143" i="3"/>
  <c r="AG143" i="3"/>
  <c r="AF143" i="3"/>
  <c r="AE143" i="3"/>
  <c r="AD143" i="3"/>
  <c r="AC143" i="3"/>
  <c r="AB143" i="3"/>
  <c r="AA143" i="3"/>
  <c r="N143" i="3"/>
  <c r="AJ142" i="3"/>
  <c r="AI142" i="3"/>
  <c r="AH142" i="3"/>
  <c r="AG142" i="3"/>
  <c r="AF142" i="3"/>
  <c r="AE142" i="3"/>
  <c r="AD142" i="3"/>
  <c r="AC142" i="3"/>
  <c r="AB142" i="3"/>
  <c r="AA142" i="3"/>
  <c r="N142" i="3"/>
  <c r="AJ141" i="3"/>
  <c r="AI141" i="3"/>
  <c r="AH141" i="3"/>
  <c r="AG141" i="3"/>
  <c r="AF141" i="3"/>
  <c r="AE141" i="3"/>
  <c r="AD141" i="3"/>
  <c r="AC141" i="3"/>
  <c r="AB141" i="3"/>
  <c r="AA141" i="3"/>
  <c r="N141" i="3"/>
  <c r="AJ140" i="3"/>
  <c r="AI140" i="3"/>
  <c r="AH140" i="3"/>
  <c r="AG140" i="3"/>
  <c r="AF140" i="3"/>
  <c r="AE140" i="3"/>
  <c r="AD140" i="3"/>
  <c r="AC140" i="3"/>
  <c r="AB140" i="3"/>
  <c r="AA140" i="3"/>
  <c r="N140" i="3"/>
  <c r="AJ139" i="3"/>
  <c r="AI139" i="3"/>
  <c r="AH139" i="3"/>
  <c r="AG139" i="3"/>
  <c r="AF139" i="3"/>
  <c r="AE139" i="3"/>
  <c r="AD139" i="3"/>
  <c r="AC139" i="3"/>
  <c r="AB139" i="3"/>
  <c r="AA139" i="3"/>
  <c r="N139" i="3"/>
  <c r="AJ138" i="3"/>
  <c r="AI138" i="3"/>
  <c r="AH138" i="3"/>
  <c r="AG138" i="3"/>
  <c r="AF138" i="3"/>
  <c r="AE138" i="3"/>
  <c r="AD138" i="3"/>
  <c r="AC138" i="3"/>
  <c r="AB138" i="3"/>
  <c r="AA138" i="3"/>
  <c r="N138" i="3"/>
  <c r="AJ137" i="3"/>
  <c r="AI137" i="3"/>
  <c r="AH137" i="3"/>
  <c r="AG137" i="3"/>
  <c r="AF137" i="3"/>
  <c r="AE137" i="3"/>
  <c r="AD137" i="3"/>
  <c r="AC137" i="3"/>
  <c r="AB137" i="3"/>
  <c r="AA137" i="3"/>
  <c r="N137" i="3"/>
  <c r="AJ136" i="3"/>
  <c r="AI136" i="3"/>
  <c r="AH136" i="3"/>
  <c r="AG136" i="3"/>
  <c r="AF136" i="3"/>
  <c r="AE136" i="3"/>
  <c r="AD136" i="3"/>
  <c r="AC136" i="3"/>
  <c r="AB136" i="3"/>
  <c r="AA136" i="3"/>
  <c r="N136" i="3"/>
  <c r="AJ135" i="3"/>
  <c r="AI135" i="3"/>
  <c r="AH135" i="3"/>
  <c r="AG135" i="3"/>
  <c r="AF135" i="3"/>
  <c r="AE135" i="3"/>
  <c r="AD135" i="3"/>
  <c r="AC135" i="3"/>
  <c r="AB135" i="3"/>
  <c r="AA135" i="3"/>
  <c r="N135" i="3"/>
  <c r="AJ134" i="3"/>
  <c r="AI134" i="3"/>
  <c r="AH134" i="3"/>
  <c r="AG134" i="3"/>
  <c r="AF134" i="3"/>
  <c r="AE134" i="3"/>
  <c r="AD134" i="3"/>
  <c r="AC134" i="3"/>
  <c r="AB134" i="3"/>
  <c r="AA134" i="3"/>
  <c r="N134" i="3"/>
  <c r="AJ133" i="3"/>
  <c r="AI133" i="3"/>
  <c r="AH133" i="3"/>
  <c r="AG133" i="3"/>
  <c r="AF133" i="3"/>
  <c r="AE133" i="3"/>
  <c r="AD133" i="3"/>
  <c r="AC133" i="3"/>
  <c r="AB133" i="3"/>
  <c r="AA133" i="3"/>
  <c r="N133" i="3"/>
  <c r="AJ132" i="3"/>
  <c r="AI132" i="3"/>
  <c r="AH132" i="3"/>
  <c r="AG132" i="3"/>
  <c r="AF132" i="3"/>
  <c r="AE132" i="3"/>
  <c r="AD132" i="3"/>
  <c r="AC132" i="3"/>
  <c r="AB132" i="3"/>
  <c r="AA132" i="3"/>
  <c r="N132" i="3"/>
  <c r="AJ131" i="3"/>
  <c r="AI131" i="3"/>
  <c r="AH131" i="3"/>
  <c r="AG131" i="3"/>
  <c r="AF131" i="3"/>
  <c r="AE131" i="3"/>
  <c r="AD131" i="3"/>
  <c r="AC131" i="3"/>
  <c r="AB131" i="3"/>
  <c r="AA131" i="3"/>
  <c r="N131" i="3"/>
  <c r="AJ130" i="3"/>
  <c r="AI130" i="3"/>
  <c r="AH130" i="3"/>
  <c r="AG130" i="3"/>
  <c r="AF130" i="3"/>
  <c r="AE130" i="3"/>
  <c r="AD130" i="3"/>
  <c r="AC130" i="3"/>
  <c r="AB130" i="3"/>
  <c r="AA130" i="3"/>
  <c r="N130" i="3"/>
  <c r="AJ129" i="3"/>
  <c r="AI129" i="3"/>
  <c r="AH129" i="3"/>
  <c r="AG129" i="3"/>
  <c r="AF129" i="3"/>
  <c r="AE129" i="3"/>
  <c r="AD129" i="3"/>
  <c r="AC129" i="3"/>
  <c r="AB129" i="3"/>
  <c r="AA129" i="3"/>
  <c r="N129" i="3"/>
  <c r="AJ128" i="3"/>
  <c r="AI128" i="3"/>
  <c r="AH128" i="3"/>
  <c r="AG128" i="3"/>
  <c r="AF128" i="3"/>
  <c r="AE128" i="3"/>
  <c r="AD128" i="3"/>
  <c r="AC128" i="3"/>
  <c r="AB128" i="3"/>
  <c r="AA128" i="3"/>
  <c r="N128" i="3"/>
  <c r="AJ127" i="3"/>
  <c r="AI127" i="3"/>
  <c r="AH127" i="3"/>
  <c r="AG127" i="3"/>
  <c r="AF127" i="3"/>
  <c r="AE127" i="3"/>
  <c r="AD127" i="3"/>
  <c r="AC127" i="3"/>
  <c r="AB127" i="3"/>
  <c r="AA127" i="3"/>
  <c r="N127" i="3"/>
  <c r="AJ126" i="3"/>
  <c r="AI126" i="3"/>
  <c r="AH126" i="3"/>
  <c r="AG126" i="3"/>
  <c r="AF126" i="3"/>
  <c r="AE126" i="3"/>
  <c r="AD126" i="3"/>
  <c r="AC126" i="3"/>
  <c r="AB126" i="3"/>
  <c r="AA126" i="3"/>
  <c r="N126" i="3"/>
  <c r="AJ125" i="3"/>
  <c r="AI125" i="3"/>
  <c r="AH125" i="3"/>
  <c r="AG125" i="3"/>
  <c r="AF125" i="3"/>
  <c r="AE125" i="3"/>
  <c r="AD125" i="3"/>
  <c r="AC125" i="3"/>
  <c r="AB125" i="3"/>
  <c r="AA125" i="3"/>
  <c r="N125" i="3"/>
  <c r="AJ124" i="3"/>
  <c r="AI124" i="3"/>
  <c r="AH124" i="3"/>
  <c r="AG124" i="3"/>
  <c r="AF124" i="3"/>
  <c r="AE124" i="3"/>
  <c r="AD124" i="3"/>
  <c r="AC124" i="3"/>
  <c r="AB124" i="3"/>
  <c r="AA124" i="3"/>
  <c r="N124" i="3"/>
  <c r="AJ123" i="3"/>
  <c r="AI123" i="3"/>
  <c r="AH123" i="3"/>
  <c r="AG123" i="3"/>
  <c r="AF123" i="3"/>
  <c r="AE123" i="3"/>
  <c r="AD123" i="3"/>
  <c r="AC123" i="3"/>
  <c r="AB123" i="3"/>
  <c r="AA123" i="3"/>
  <c r="N123" i="3"/>
  <c r="AJ122" i="3"/>
  <c r="AI122" i="3"/>
  <c r="AH122" i="3"/>
  <c r="AG122" i="3"/>
  <c r="AF122" i="3"/>
  <c r="AE122" i="3"/>
  <c r="AD122" i="3"/>
  <c r="AC122" i="3"/>
  <c r="AB122" i="3"/>
  <c r="AA122" i="3"/>
  <c r="N122" i="3"/>
  <c r="AJ121" i="3"/>
  <c r="AI121" i="3"/>
  <c r="AH121" i="3"/>
  <c r="AG121" i="3"/>
  <c r="AF121" i="3"/>
  <c r="AE121" i="3"/>
  <c r="AD121" i="3"/>
  <c r="AC121" i="3"/>
  <c r="AB121" i="3"/>
  <c r="AA121" i="3"/>
  <c r="N121" i="3"/>
  <c r="AJ120" i="3"/>
  <c r="AI120" i="3"/>
  <c r="AH120" i="3"/>
  <c r="AG120" i="3"/>
  <c r="AF120" i="3"/>
  <c r="AE120" i="3"/>
  <c r="AD120" i="3"/>
  <c r="AC120" i="3"/>
  <c r="AB120" i="3"/>
  <c r="AA120" i="3"/>
  <c r="N120" i="3"/>
  <c r="AJ119" i="3"/>
  <c r="AI119" i="3"/>
  <c r="AH119" i="3"/>
  <c r="AG119" i="3"/>
  <c r="AF119" i="3"/>
  <c r="AE119" i="3"/>
  <c r="AD119" i="3"/>
  <c r="AC119" i="3"/>
  <c r="AB119" i="3"/>
  <c r="AA119" i="3"/>
  <c r="N119" i="3"/>
  <c r="AJ118" i="3"/>
  <c r="AI118" i="3"/>
  <c r="AH118" i="3"/>
  <c r="AG118" i="3"/>
  <c r="AF118" i="3"/>
  <c r="AE118" i="3"/>
  <c r="AD118" i="3"/>
  <c r="AC118" i="3"/>
  <c r="AB118" i="3"/>
  <c r="AA118" i="3"/>
  <c r="N118" i="3"/>
  <c r="AJ117" i="3"/>
  <c r="AI117" i="3"/>
  <c r="AH117" i="3"/>
  <c r="AG117" i="3"/>
  <c r="AF117" i="3"/>
  <c r="AE117" i="3"/>
  <c r="AD117" i="3"/>
  <c r="AC117" i="3"/>
  <c r="AB117" i="3"/>
  <c r="AA117" i="3"/>
  <c r="N117" i="3"/>
  <c r="AJ116" i="3"/>
  <c r="AI116" i="3"/>
  <c r="AH116" i="3"/>
  <c r="AG116" i="3"/>
  <c r="AF116" i="3"/>
  <c r="AE116" i="3"/>
  <c r="AD116" i="3"/>
  <c r="AC116" i="3"/>
  <c r="AB116" i="3"/>
  <c r="AA116" i="3"/>
  <c r="N116" i="3"/>
  <c r="AJ115" i="3"/>
  <c r="AI115" i="3"/>
  <c r="AH115" i="3"/>
  <c r="AG115" i="3"/>
  <c r="AF115" i="3"/>
  <c r="AE115" i="3"/>
  <c r="AD115" i="3"/>
  <c r="AC115" i="3"/>
  <c r="AB115" i="3"/>
  <c r="AA115" i="3"/>
  <c r="N115" i="3"/>
  <c r="AJ114" i="3"/>
  <c r="AI114" i="3"/>
  <c r="AH114" i="3"/>
  <c r="AG114" i="3"/>
  <c r="AF114" i="3"/>
  <c r="AE114" i="3"/>
  <c r="AD114" i="3"/>
  <c r="AC114" i="3"/>
  <c r="AB114" i="3"/>
  <c r="AA114" i="3"/>
  <c r="N114" i="3"/>
  <c r="AJ113" i="3"/>
  <c r="AI113" i="3"/>
  <c r="AH113" i="3"/>
  <c r="AG113" i="3"/>
  <c r="AF113" i="3"/>
  <c r="AE113" i="3"/>
  <c r="AD113" i="3"/>
  <c r="AC113" i="3"/>
  <c r="AB113" i="3"/>
  <c r="AA113" i="3"/>
  <c r="N113" i="3"/>
  <c r="AJ112" i="3"/>
  <c r="AI112" i="3"/>
  <c r="AH112" i="3"/>
  <c r="AG112" i="3"/>
  <c r="AF112" i="3"/>
  <c r="AE112" i="3"/>
  <c r="AD112" i="3"/>
  <c r="AC112" i="3"/>
  <c r="AB112" i="3"/>
  <c r="AA112" i="3"/>
  <c r="N112" i="3"/>
  <c r="AJ111" i="3"/>
  <c r="AI111" i="3"/>
  <c r="AH111" i="3"/>
  <c r="AG111" i="3"/>
  <c r="AF111" i="3"/>
  <c r="AE111" i="3"/>
  <c r="AD111" i="3"/>
  <c r="AC111" i="3"/>
  <c r="AB111" i="3"/>
  <c r="AA111" i="3"/>
  <c r="N111" i="3"/>
  <c r="AJ110" i="3"/>
  <c r="AI110" i="3"/>
  <c r="AH110" i="3"/>
  <c r="AG110" i="3"/>
  <c r="AF110" i="3"/>
  <c r="AE110" i="3"/>
  <c r="AD110" i="3"/>
  <c r="AC110" i="3"/>
  <c r="AB110" i="3"/>
  <c r="AA110" i="3"/>
  <c r="N110" i="3"/>
  <c r="AJ109" i="3"/>
  <c r="AI109" i="3"/>
  <c r="AH109" i="3"/>
  <c r="AG109" i="3"/>
  <c r="AF109" i="3"/>
  <c r="AE109" i="3"/>
  <c r="AD109" i="3"/>
  <c r="AC109" i="3"/>
  <c r="AB109" i="3"/>
  <c r="AA109" i="3"/>
  <c r="N109" i="3"/>
  <c r="AJ108" i="3"/>
  <c r="AI108" i="3"/>
  <c r="AH108" i="3"/>
  <c r="AG108" i="3"/>
  <c r="AF108" i="3"/>
  <c r="AE108" i="3"/>
  <c r="AD108" i="3"/>
  <c r="AC108" i="3"/>
  <c r="AB108" i="3"/>
  <c r="AA108" i="3"/>
  <c r="N108" i="3"/>
  <c r="AJ107" i="3"/>
  <c r="AI107" i="3"/>
  <c r="AH107" i="3"/>
  <c r="AG107" i="3"/>
  <c r="AF107" i="3"/>
  <c r="AE107" i="3"/>
  <c r="AD107" i="3"/>
  <c r="AC107" i="3"/>
  <c r="AB107" i="3"/>
  <c r="AA107" i="3"/>
  <c r="N107" i="3"/>
  <c r="AJ106" i="3"/>
  <c r="AI106" i="3"/>
  <c r="AH106" i="3"/>
  <c r="AG106" i="3"/>
  <c r="AF106" i="3"/>
  <c r="AE106" i="3"/>
  <c r="AD106" i="3"/>
  <c r="AC106" i="3"/>
  <c r="AB106" i="3"/>
  <c r="AA106" i="3"/>
  <c r="N106" i="3"/>
  <c r="AJ105" i="3"/>
  <c r="AI105" i="3"/>
  <c r="AH105" i="3"/>
  <c r="AG105" i="3"/>
  <c r="AF105" i="3"/>
  <c r="AE105" i="3"/>
  <c r="AD105" i="3"/>
  <c r="AC105" i="3"/>
  <c r="AB105" i="3"/>
  <c r="AA105" i="3"/>
  <c r="N105" i="3"/>
  <c r="AJ104" i="3"/>
  <c r="AI104" i="3"/>
  <c r="AH104" i="3"/>
  <c r="AG104" i="3"/>
  <c r="AF104" i="3"/>
  <c r="AE104" i="3"/>
  <c r="AD104" i="3"/>
  <c r="AC104" i="3"/>
  <c r="AB104" i="3"/>
  <c r="AA104" i="3"/>
  <c r="N104" i="3"/>
  <c r="AJ103" i="3"/>
  <c r="AI103" i="3"/>
  <c r="AH103" i="3"/>
  <c r="AG103" i="3"/>
  <c r="AF103" i="3"/>
  <c r="AE103" i="3"/>
  <c r="AD103" i="3"/>
  <c r="AC103" i="3"/>
  <c r="AB103" i="3"/>
  <c r="AA103" i="3"/>
  <c r="N103" i="3"/>
  <c r="AJ102" i="3"/>
  <c r="AI102" i="3"/>
  <c r="AH102" i="3"/>
  <c r="AG102" i="3"/>
  <c r="AF102" i="3"/>
  <c r="AE102" i="3"/>
  <c r="AD102" i="3"/>
  <c r="AC102" i="3"/>
  <c r="AB102" i="3"/>
  <c r="AA102" i="3"/>
  <c r="N102" i="3"/>
  <c r="AJ101" i="3"/>
  <c r="AI101" i="3"/>
  <c r="AH101" i="3"/>
  <c r="AG101" i="3"/>
  <c r="AF101" i="3"/>
  <c r="AE101" i="3"/>
  <c r="AD101" i="3"/>
  <c r="AC101" i="3"/>
  <c r="AB101" i="3"/>
  <c r="AA101" i="3"/>
  <c r="N101" i="3"/>
  <c r="AJ100" i="3"/>
  <c r="AI100" i="3"/>
  <c r="AH100" i="3"/>
  <c r="AG100" i="3"/>
  <c r="AF100" i="3"/>
  <c r="AE100" i="3"/>
  <c r="AD100" i="3"/>
  <c r="AC100" i="3"/>
  <c r="AB100" i="3"/>
  <c r="AA100" i="3"/>
  <c r="N100" i="3"/>
  <c r="AJ99" i="3"/>
  <c r="AI99" i="3"/>
  <c r="AH99" i="3"/>
  <c r="AG99" i="3"/>
  <c r="AF99" i="3"/>
  <c r="AE99" i="3"/>
  <c r="AD99" i="3"/>
  <c r="AC99" i="3"/>
  <c r="AB99" i="3"/>
  <c r="AA99" i="3"/>
  <c r="N99" i="3"/>
  <c r="AJ98" i="3"/>
  <c r="AI98" i="3"/>
  <c r="AH98" i="3"/>
  <c r="AG98" i="3"/>
  <c r="AF98" i="3"/>
  <c r="AE98" i="3"/>
  <c r="AD98" i="3"/>
  <c r="AC98" i="3"/>
  <c r="AB98" i="3"/>
  <c r="AA98" i="3"/>
  <c r="N98" i="3"/>
  <c r="AJ97" i="3"/>
  <c r="AI97" i="3"/>
  <c r="AH97" i="3"/>
  <c r="AG97" i="3"/>
  <c r="AF97" i="3"/>
  <c r="AE97" i="3"/>
  <c r="AD97" i="3"/>
  <c r="AC97" i="3"/>
  <c r="AB97" i="3"/>
  <c r="AA97" i="3"/>
  <c r="N97" i="3"/>
  <c r="AJ96" i="3"/>
  <c r="AI96" i="3"/>
  <c r="AH96" i="3"/>
  <c r="AG96" i="3"/>
  <c r="AF96" i="3"/>
  <c r="AE96" i="3"/>
  <c r="AD96" i="3"/>
  <c r="AC96" i="3"/>
  <c r="AB96" i="3"/>
  <c r="AA96" i="3"/>
  <c r="N96" i="3"/>
  <c r="AJ95" i="3"/>
  <c r="AI95" i="3"/>
  <c r="AH95" i="3"/>
  <c r="AG95" i="3"/>
  <c r="AF95" i="3"/>
  <c r="AE95" i="3"/>
  <c r="AD95" i="3"/>
  <c r="AC95" i="3"/>
  <c r="AB95" i="3"/>
  <c r="AA95" i="3"/>
  <c r="N95" i="3"/>
  <c r="AJ94" i="3"/>
  <c r="AI94" i="3"/>
  <c r="AH94" i="3"/>
  <c r="AG94" i="3"/>
  <c r="AF94" i="3"/>
  <c r="AE94" i="3"/>
  <c r="AD94" i="3"/>
  <c r="AC94" i="3"/>
  <c r="AB94" i="3"/>
  <c r="AA94" i="3"/>
  <c r="N94" i="3"/>
  <c r="AJ93" i="3"/>
  <c r="AI93" i="3"/>
  <c r="AH93" i="3"/>
  <c r="AG93" i="3"/>
  <c r="AF93" i="3"/>
  <c r="AE93" i="3"/>
  <c r="AD93" i="3"/>
  <c r="AC93" i="3"/>
  <c r="AB93" i="3"/>
  <c r="AA93" i="3"/>
  <c r="N93" i="3"/>
  <c r="AJ92" i="3"/>
  <c r="AI92" i="3"/>
  <c r="AH92" i="3"/>
  <c r="AG92" i="3"/>
  <c r="AF92" i="3"/>
  <c r="AE92" i="3"/>
  <c r="AD92" i="3"/>
  <c r="AC92" i="3"/>
  <c r="AB92" i="3"/>
  <c r="AA92" i="3"/>
  <c r="N92" i="3"/>
  <c r="AJ91" i="3"/>
  <c r="AI91" i="3"/>
  <c r="AH91" i="3"/>
  <c r="AG91" i="3"/>
  <c r="AF91" i="3"/>
  <c r="AE91" i="3"/>
  <c r="AD91" i="3"/>
  <c r="AC91" i="3"/>
  <c r="AB91" i="3"/>
  <c r="AA91" i="3"/>
  <c r="N91" i="3"/>
  <c r="AJ90" i="3"/>
  <c r="AI90" i="3"/>
  <c r="AH90" i="3"/>
  <c r="AG90" i="3"/>
  <c r="AF90" i="3"/>
  <c r="AE90" i="3"/>
  <c r="AD90" i="3"/>
  <c r="AC90" i="3"/>
  <c r="AB90" i="3"/>
  <c r="AA90" i="3"/>
  <c r="N90" i="3"/>
  <c r="AJ89" i="3"/>
  <c r="AI89" i="3"/>
  <c r="AH89" i="3"/>
  <c r="AG89" i="3"/>
  <c r="AF89" i="3"/>
  <c r="AE89" i="3"/>
  <c r="AD89" i="3"/>
  <c r="AC89" i="3"/>
  <c r="AB89" i="3"/>
  <c r="AA89" i="3"/>
  <c r="N89" i="3"/>
  <c r="AJ88" i="3"/>
  <c r="AI88" i="3"/>
  <c r="AH88" i="3"/>
  <c r="AG88" i="3"/>
  <c r="AF88" i="3"/>
  <c r="AE88" i="3"/>
  <c r="AD88" i="3"/>
  <c r="AC88" i="3"/>
  <c r="AB88" i="3"/>
  <c r="AA88" i="3"/>
  <c r="N88" i="3"/>
  <c r="AJ87" i="3"/>
  <c r="AI87" i="3"/>
  <c r="AH87" i="3"/>
  <c r="AG87" i="3"/>
  <c r="AF87" i="3"/>
  <c r="AE87" i="3"/>
  <c r="AD87" i="3"/>
  <c r="AC87" i="3"/>
  <c r="AB87" i="3"/>
  <c r="AA87" i="3"/>
  <c r="N87" i="3"/>
  <c r="AJ86" i="3"/>
  <c r="AI86" i="3"/>
  <c r="AH86" i="3"/>
  <c r="AG86" i="3"/>
  <c r="AF86" i="3"/>
  <c r="AE86" i="3"/>
  <c r="AD86" i="3"/>
  <c r="AC86" i="3"/>
  <c r="AB86" i="3"/>
  <c r="AA86" i="3"/>
  <c r="N86" i="3"/>
  <c r="AJ85" i="3"/>
  <c r="AI85" i="3"/>
  <c r="AH85" i="3"/>
  <c r="AG85" i="3"/>
  <c r="AF85" i="3"/>
  <c r="AE85" i="3"/>
  <c r="AD85" i="3"/>
  <c r="AC85" i="3"/>
  <c r="AB85" i="3"/>
  <c r="AA85" i="3"/>
  <c r="N85" i="3"/>
  <c r="AJ84" i="3"/>
  <c r="AI84" i="3"/>
  <c r="AH84" i="3"/>
  <c r="AG84" i="3"/>
  <c r="AF84" i="3"/>
  <c r="AE84" i="3"/>
  <c r="AD84" i="3"/>
  <c r="AC84" i="3"/>
  <c r="AB84" i="3"/>
  <c r="AA84" i="3"/>
  <c r="N84" i="3"/>
  <c r="AJ83" i="3"/>
  <c r="AI83" i="3"/>
  <c r="AH83" i="3"/>
  <c r="AG83" i="3"/>
  <c r="AF83" i="3"/>
  <c r="AE83" i="3"/>
  <c r="AD83" i="3"/>
  <c r="AC83" i="3"/>
  <c r="AB83" i="3"/>
  <c r="AA83" i="3"/>
  <c r="N83" i="3"/>
  <c r="AJ82" i="3"/>
  <c r="AI82" i="3"/>
  <c r="AH82" i="3"/>
  <c r="AG82" i="3"/>
  <c r="AF82" i="3"/>
  <c r="AE82" i="3"/>
  <c r="AD82" i="3"/>
  <c r="AC82" i="3"/>
  <c r="AB82" i="3"/>
  <c r="AA82" i="3"/>
  <c r="N82" i="3"/>
  <c r="AJ81" i="3"/>
  <c r="AI81" i="3"/>
  <c r="AH81" i="3"/>
  <c r="AG81" i="3"/>
  <c r="AF81" i="3"/>
  <c r="AE81" i="3"/>
  <c r="AD81" i="3"/>
  <c r="AC81" i="3"/>
  <c r="AB81" i="3"/>
  <c r="AA81" i="3"/>
  <c r="N81" i="3"/>
  <c r="AJ80" i="3"/>
  <c r="AI80" i="3"/>
  <c r="AH80" i="3"/>
  <c r="AG80" i="3"/>
  <c r="AF80" i="3"/>
  <c r="AE80" i="3"/>
  <c r="AD80" i="3"/>
  <c r="AC80" i="3"/>
  <c r="AB80" i="3"/>
  <c r="AA80" i="3"/>
  <c r="N80" i="3"/>
  <c r="AJ79" i="3"/>
  <c r="AI79" i="3"/>
  <c r="AH79" i="3"/>
  <c r="AG79" i="3"/>
  <c r="AF79" i="3"/>
  <c r="AE79" i="3"/>
  <c r="AD79" i="3"/>
  <c r="AC79" i="3"/>
  <c r="AB79" i="3"/>
  <c r="AA79" i="3"/>
  <c r="N79" i="3"/>
  <c r="AJ78" i="3"/>
  <c r="AI78" i="3"/>
  <c r="AH78" i="3"/>
  <c r="AG78" i="3"/>
  <c r="AF78" i="3"/>
  <c r="AE78" i="3"/>
  <c r="AD78" i="3"/>
  <c r="AC78" i="3"/>
  <c r="AB78" i="3"/>
  <c r="AA78" i="3"/>
  <c r="N78" i="3"/>
  <c r="AJ77" i="3"/>
  <c r="AI77" i="3"/>
  <c r="AH77" i="3"/>
  <c r="AG77" i="3"/>
  <c r="AF77" i="3"/>
  <c r="AE77" i="3"/>
  <c r="AD77" i="3"/>
  <c r="AC77" i="3"/>
  <c r="AB77" i="3"/>
  <c r="AA77" i="3"/>
  <c r="N77" i="3"/>
  <c r="AJ76" i="3"/>
  <c r="AI76" i="3"/>
  <c r="AH76" i="3"/>
  <c r="AG76" i="3"/>
  <c r="AF76" i="3"/>
  <c r="AE76" i="3"/>
  <c r="AD76" i="3"/>
  <c r="AC76" i="3"/>
  <c r="AB76" i="3"/>
  <c r="AA76" i="3"/>
  <c r="N76" i="3"/>
  <c r="AJ75" i="3"/>
  <c r="AI75" i="3"/>
  <c r="AH75" i="3"/>
  <c r="AG75" i="3"/>
  <c r="AF75" i="3"/>
  <c r="AE75" i="3"/>
  <c r="AD75" i="3"/>
  <c r="AC75" i="3"/>
  <c r="AB75" i="3"/>
  <c r="AA75" i="3"/>
  <c r="N75" i="3"/>
  <c r="AJ74" i="3"/>
  <c r="AI74" i="3"/>
  <c r="AH74" i="3"/>
  <c r="AG74" i="3"/>
  <c r="AF74" i="3"/>
  <c r="AE74" i="3"/>
  <c r="AD74" i="3"/>
  <c r="AC74" i="3"/>
  <c r="AB74" i="3"/>
  <c r="AA74" i="3"/>
  <c r="N74" i="3"/>
  <c r="AJ73" i="3"/>
  <c r="AI73" i="3"/>
  <c r="AH73" i="3"/>
  <c r="AG73" i="3"/>
  <c r="AF73" i="3"/>
  <c r="AE73" i="3"/>
  <c r="AD73" i="3"/>
  <c r="AC73" i="3"/>
  <c r="AB73" i="3"/>
  <c r="AA73" i="3"/>
  <c r="N73" i="3"/>
  <c r="AJ72" i="3"/>
  <c r="AI72" i="3"/>
  <c r="AH72" i="3"/>
  <c r="AG72" i="3"/>
  <c r="AF72" i="3"/>
  <c r="AE72" i="3"/>
  <c r="AD72" i="3"/>
  <c r="AC72" i="3"/>
  <c r="AB72" i="3"/>
  <c r="AA72" i="3"/>
  <c r="N72" i="3"/>
  <c r="AJ71" i="3"/>
  <c r="AI71" i="3"/>
  <c r="AH71" i="3"/>
  <c r="AG71" i="3"/>
  <c r="AF71" i="3"/>
  <c r="AE71" i="3"/>
  <c r="AD71" i="3"/>
  <c r="AC71" i="3"/>
  <c r="AB71" i="3"/>
  <c r="AA71" i="3"/>
  <c r="N71" i="3"/>
  <c r="AJ70" i="3"/>
  <c r="AI70" i="3"/>
  <c r="AH70" i="3"/>
  <c r="AG70" i="3"/>
  <c r="AF70" i="3"/>
  <c r="AE70" i="3"/>
  <c r="AD70" i="3"/>
  <c r="AC70" i="3"/>
  <c r="AB70" i="3"/>
  <c r="AA70" i="3"/>
  <c r="N70" i="3"/>
  <c r="AJ69" i="3"/>
  <c r="AI69" i="3"/>
  <c r="AH69" i="3"/>
  <c r="AG69" i="3"/>
  <c r="AF69" i="3"/>
  <c r="AE69" i="3"/>
  <c r="AD69" i="3"/>
  <c r="AC69" i="3"/>
  <c r="AB69" i="3"/>
  <c r="AA69" i="3"/>
  <c r="N69" i="3"/>
  <c r="AJ68" i="3"/>
  <c r="AI68" i="3"/>
  <c r="AH68" i="3"/>
  <c r="AG68" i="3"/>
  <c r="AF68" i="3"/>
  <c r="AE68" i="3"/>
  <c r="AD68" i="3"/>
  <c r="AC68" i="3"/>
  <c r="AB68" i="3"/>
  <c r="AA68" i="3"/>
  <c r="N68" i="3"/>
  <c r="AJ67" i="3"/>
  <c r="AI67" i="3"/>
  <c r="AH67" i="3"/>
  <c r="AG67" i="3"/>
  <c r="AF67" i="3"/>
  <c r="AE67" i="3"/>
  <c r="AD67" i="3"/>
  <c r="AC67" i="3"/>
  <c r="AB67" i="3"/>
  <c r="AA67" i="3"/>
  <c r="N67" i="3"/>
  <c r="AJ66" i="3"/>
  <c r="AI66" i="3"/>
  <c r="AH66" i="3"/>
  <c r="AG66" i="3"/>
  <c r="AF66" i="3"/>
  <c r="AE66" i="3"/>
  <c r="AD66" i="3"/>
  <c r="AC66" i="3"/>
  <c r="AB66" i="3"/>
  <c r="AA66" i="3"/>
  <c r="N66" i="3"/>
  <c r="AJ65" i="3"/>
  <c r="AI65" i="3"/>
  <c r="AH65" i="3"/>
  <c r="AG65" i="3"/>
  <c r="AF65" i="3"/>
  <c r="AE65" i="3"/>
  <c r="AD65" i="3"/>
  <c r="AC65" i="3"/>
  <c r="AB65" i="3"/>
  <c r="AA65" i="3"/>
  <c r="N65" i="3"/>
  <c r="AJ64" i="3"/>
  <c r="AI64" i="3"/>
  <c r="AH64" i="3"/>
  <c r="AG64" i="3"/>
  <c r="AF64" i="3"/>
  <c r="AE64" i="3"/>
  <c r="AD64" i="3"/>
  <c r="AC64" i="3"/>
  <c r="AB64" i="3"/>
  <c r="AA64" i="3"/>
  <c r="N64" i="3"/>
  <c r="AJ63" i="3"/>
  <c r="AI63" i="3"/>
  <c r="AH63" i="3"/>
  <c r="AG63" i="3"/>
  <c r="AF63" i="3"/>
  <c r="AE63" i="3"/>
  <c r="AD63" i="3"/>
  <c r="AC63" i="3"/>
  <c r="AB63" i="3"/>
  <c r="AA63" i="3"/>
  <c r="N63" i="3"/>
  <c r="AJ62" i="3"/>
  <c r="AI62" i="3"/>
  <c r="AH62" i="3"/>
  <c r="AG62" i="3"/>
  <c r="AF62" i="3"/>
  <c r="AE62" i="3"/>
  <c r="AD62" i="3"/>
  <c r="AC62" i="3"/>
  <c r="AB62" i="3"/>
  <c r="AA62" i="3"/>
  <c r="N62" i="3"/>
  <c r="AJ61" i="3"/>
  <c r="AI61" i="3"/>
  <c r="AH61" i="3"/>
  <c r="AG61" i="3"/>
  <c r="AF61" i="3"/>
  <c r="AE61" i="3"/>
  <c r="AD61" i="3"/>
  <c r="AC61" i="3"/>
  <c r="AB61" i="3"/>
  <c r="AA61" i="3"/>
  <c r="N61" i="3"/>
  <c r="AJ60" i="3"/>
  <c r="AI60" i="3"/>
  <c r="AH60" i="3"/>
  <c r="AG60" i="3"/>
  <c r="AF60" i="3"/>
  <c r="AE60" i="3"/>
  <c r="AD60" i="3"/>
  <c r="AC60" i="3"/>
  <c r="AB60" i="3"/>
  <c r="AA60" i="3"/>
  <c r="N60" i="3"/>
  <c r="AJ59" i="3"/>
  <c r="AI59" i="3"/>
  <c r="AH59" i="3"/>
  <c r="AG59" i="3"/>
  <c r="AF59" i="3"/>
  <c r="AE59" i="3"/>
  <c r="AD59" i="3"/>
  <c r="AC59" i="3"/>
  <c r="AB59" i="3"/>
  <c r="AA59" i="3"/>
  <c r="N59" i="3"/>
  <c r="AJ58" i="3"/>
  <c r="AI58" i="3"/>
  <c r="AH58" i="3"/>
  <c r="AG58" i="3"/>
  <c r="AF58" i="3"/>
  <c r="AE58" i="3"/>
  <c r="AD58" i="3"/>
  <c r="AC58" i="3"/>
  <c r="AB58" i="3"/>
  <c r="AA58" i="3"/>
  <c r="N58" i="3"/>
  <c r="AJ57" i="3"/>
  <c r="AI57" i="3"/>
  <c r="AH57" i="3"/>
  <c r="AG57" i="3"/>
  <c r="AF57" i="3"/>
  <c r="AE57" i="3"/>
  <c r="AD57" i="3"/>
  <c r="AC57" i="3"/>
  <c r="AB57" i="3"/>
  <c r="AA57" i="3"/>
  <c r="N57" i="3"/>
  <c r="AJ56" i="3"/>
  <c r="AI56" i="3"/>
  <c r="AH56" i="3"/>
  <c r="AG56" i="3"/>
  <c r="AF56" i="3"/>
  <c r="AE56" i="3"/>
  <c r="AD56" i="3"/>
  <c r="AC56" i="3"/>
  <c r="AB56" i="3"/>
  <c r="AA56" i="3"/>
  <c r="N56" i="3"/>
  <c r="AJ55" i="3"/>
  <c r="AI55" i="3"/>
  <c r="AH55" i="3"/>
  <c r="AG55" i="3"/>
  <c r="AF55" i="3"/>
  <c r="AE55" i="3"/>
  <c r="AD55" i="3"/>
  <c r="AC55" i="3"/>
  <c r="AB55" i="3"/>
  <c r="AA55" i="3"/>
  <c r="N55" i="3"/>
  <c r="AJ54" i="3"/>
  <c r="AI54" i="3"/>
  <c r="AH54" i="3"/>
  <c r="AG54" i="3"/>
  <c r="AF54" i="3"/>
  <c r="AE54" i="3"/>
  <c r="AD54" i="3"/>
  <c r="AC54" i="3"/>
  <c r="AB54" i="3"/>
  <c r="AA54" i="3"/>
  <c r="N54" i="3"/>
  <c r="AJ53" i="3"/>
  <c r="AI53" i="3"/>
  <c r="AH53" i="3"/>
  <c r="AG53" i="3"/>
  <c r="AF53" i="3"/>
  <c r="AE53" i="3"/>
  <c r="AD53" i="3"/>
  <c r="AC53" i="3"/>
  <c r="AB53" i="3"/>
  <c r="AA53" i="3"/>
  <c r="N53" i="3"/>
  <c r="AJ52" i="3"/>
  <c r="AI52" i="3"/>
  <c r="AH52" i="3"/>
  <c r="AG52" i="3"/>
  <c r="AF52" i="3"/>
  <c r="AE52" i="3"/>
  <c r="AD52" i="3"/>
  <c r="AC52" i="3"/>
  <c r="AB52" i="3"/>
  <c r="AA52" i="3"/>
  <c r="N52" i="3"/>
  <c r="AJ51" i="3"/>
  <c r="AI51" i="3"/>
  <c r="AH51" i="3"/>
  <c r="AG51" i="3"/>
  <c r="AF51" i="3"/>
  <c r="AE51" i="3"/>
  <c r="AD51" i="3"/>
  <c r="AC51" i="3"/>
  <c r="AB51" i="3"/>
  <c r="AA51" i="3"/>
  <c r="N51" i="3"/>
  <c r="AJ50" i="3"/>
  <c r="AI50" i="3"/>
  <c r="AH50" i="3"/>
  <c r="AG50" i="3"/>
  <c r="AF50" i="3"/>
  <c r="AE50" i="3"/>
  <c r="AD50" i="3"/>
  <c r="AC50" i="3"/>
  <c r="AB50" i="3"/>
  <c r="AA50" i="3"/>
  <c r="N50" i="3"/>
  <c r="AJ49" i="3"/>
  <c r="AI49" i="3"/>
  <c r="AH49" i="3"/>
  <c r="AG49" i="3"/>
  <c r="AF49" i="3"/>
  <c r="AE49" i="3"/>
  <c r="AD49" i="3"/>
  <c r="AC49" i="3"/>
  <c r="AB49" i="3"/>
  <c r="AA49" i="3"/>
  <c r="N49" i="3"/>
  <c r="AJ48" i="3"/>
  <c r="AI48" i="3"/>
  <c r="AH48" i="3"/>
  <c r="AG48" i="3"/>
  <c r="AF48" i="3"/>
  <c r="AE48" i="3"/>
  <c r="AD48" i="3"/>
  <c r="AC48" i="3"/>
  <c r="AB48" i="3"/>
  <c r="AA48" i="3"/>
  <c r="N48" i="3"/>
  <c r="AJ47" i="3"/>
  <c r="AI47" i="3"/>
  <c r="AH47" i="3"/>
  <c r="AG47" i="3"/>
  <c r="AF47" i="3"/>
  <c r="AE47" i="3"/>
  <c r="AD47" i="3"/>
  <c r="AC47" i="3"/>
  <c r="AB47" i="3"/>
  <c r="AA47" i="3"/>
  <c r="N47" i="3"/>
  <c r="AJ46" i="3"/>
  <c r="AI46" i="3"/>
  <c r="AH46" i="3"/>
  <c r="AG46" i="3"/>
  <c r="AF46" i="3"/>
  <c r="AE46" i="3"/>
  <c r="AD46" i="3"/>
  <c r="AC46" i="3"/>
  <c r="AB46" i="3"/>
  <c r="AA46" i="3"/>
  <c r="N46" i="3"/>
  <c r="AJ45" i="3"/>
  <c r="AI45" i="3"/>
  <c r="AH45" i="3"/>
  <c r="AG45" i="3"/>
  <c r="AF45" i="3"/>
  <c r="AE45" i="3"/>
  <c r="AD45" i="3"/>
  <c r="AC45" i="3"/>
  <c r="AB45" i="3"/>
  <c r="AA45" i="3"/>
  <c r="N45" i="3"/>
  <c r="AJ44" i="3"/>
  <c r="AI44" i="3"/>
  <c r="AH44" i="3"/>
  <c r="AG44" i="3"/>
  <c r="AF44" i="3"/>
  <c r="AE44" i="3"/>
  <c r="AD44" i="3"/>
  <c r="AC44" i="3"/>
  <c r="AB44" i="3"/>
  <c r="AA44" i="3"/>
  <c r="N44" i="3"/>
  <c r="AJ43" i="3"/>
  <c r="AI43" i="3"/>
  <c r="AH43" i="3"/>
  <c r="AG43" i="3"/>
  <c r="AF43" i="3"/>
  <c r="AE43" i="3"/>
  <c r="AD43" i="3"/>
  <c r="AC43" i="3"/>
  <c r="AB43" i="3"/>
  <c r="AA43" i="3"/>
  <c r="N43" i="3"/>
  <c r="AJ42" i="3"/>
  <c r="AI42" i="3"/>
  <c r="AH42" i="3"/>
  <c r="AG42" i="3"/>
  <c r="AF42" i="3"/>
  <c r="AE42" i="3"/>
  <c r="AD42" i="3"/>
  <c r="AC42" i="3"/>
  <c r="AB42" i="3"/>
  <c r="AA42" i="3"/>
  <c r="N42" i="3"/>
  <c r="AJ41" i="3"/>
  <c r="AI41" i="3"/>
  <c r="AH41" i="3"/>
  <c r="AG41" i="3"/>
  <c r="AF41" i="3"/>
  <c r="AE41" i="3"/>
  <c r="AD41" i="3"/>
  <c r="AC41" i="3"/>
  <c r="AB41" i="3"/>
  <c r="AA41" i="3"/>
  <c r="N41" i="3"/>
  <c r="AJ40" i="3"/>
  <c r="AI40" i="3"/>
  <c r="AH40" i="3"/>
  <c r="AG40" i="3"/>
  <c r="AF40" i="3"/>
  <c r="AE40" i="3"/>
  <c r="AD40" i="3"/>
  <c r="AC40" i="3"/>
  <c r="AB40" i="3"/>
  <c r="AA40" i="3"/>
  <c r="N40" i="3"/>
  <c r="AJ39" i="3"/>
  <c r="AI39" i="3"/>
  <c r="AH39" i="3"/>
  <c r="AG39" i="3"/>
  <c r="AF39" i="3"/>
  <c r="AE39" i="3"/>
  <c r="AD39" i="3"/>
  <c r="AC39" i="3"/>
  <c r="AB39" i="3"/>
  <c r="AA39" i="3"/>
  <c r="N39" i="3"/>
  <c r="AJ38" i="3"/>
  <c r="AI38" i="3"/>
  <c r="AH38" i="3"/>
  <c r="AG38" i="3"/>
  <c r="AF38" i="3"/>
  <c r="AE38" i="3"/>
  <c r="AD38" i="3"/>
  <c r="AC38" i="3"/>
  <c r="AB38" i="3"/>
  <c r="AA38" i="3"/>
  <c r="N38" i="3"/>
  <c r="AJ37" i="3"/>
  <c r="AI37" i="3"/>
  <c r="AH37" i="3"/>
  <c r="AG37" i="3"/>
  <c r="AF37" i="3"/>
  <c r="AE37" i="3"/>
  <c r="AD37" i="3"/>
  <c r="AC37" i="3"/>
  <c r="AB37" i="3"/>
  <c r="AA37" i="3"/>
  <c r="N37" i="3"/>
  <c r="AJ36" i="3"/>
  <c r="AI36" i="3"/>
  <c r="AH36" i="3"/>
  <c r="AG36" i="3"/>
  <c r="AF36" i="3"/>
  <c r="AE36" i="3"/>
  <c r="AD36" i="3"/>
  <c r="AC36" i="3"/>
  <c r="AB36" i="3"/>
  <c r="AA36" i="3"/>
  <c r="N36" i="3"/>
  <c r="AJ35" i="3"/>
  <c r="AI35" i="3"/>
  <c r="AH35" i="3"/>
  <c r="AG35" i="3"/>
  <c r="AF35" i="3"/>
  <c r="AE35" i="3"/>
  <c r="AD35" i="3"/>
  <c r="AC35" i="3"/>
  <c r="AB35" i="3"/>
  <c r="AA35" i="3"/>
  <c r="N35" i="3"/>
  <c r="AJ34" i="3"/>
  <c r="AI34" i="3"/>
  <c r="AH34" i="3"/>
  <c r="AG34" i="3"/>
  <c r="AF34" i="3"/>
  <c r="AE34" i="3"/>
  <c r="AD34" i="3"/>
  <c r="AC34" i="3"/>
  <c r="AB34" i="3"/>
  <c r="AA34" i="3"/>
  <c r="N34" i="3"/>
  <c r="AJ33" i="3"/>
  <c r="AI33" i="3"/>
  <c r="AH33" i="3"/>
  <c r="AG33" i="3"/>
  <c r="AF33" i="3"/>
  <c r="AE33" i="3"/>
  <c r="AD33" i="3"/>
  <c r="AC33" i="3"/>
  <c r="AB33" i="3"/>
  <c r="AA33" i="3"/>
  <c r="N33" i="3"/>
  <c r="AJ32" i="3"/>
  <c r="AI32" i="3"/>
  <c r="AH32" i="3"/>
  <c r="AG32" i="3"/>
  <c r="AF32" i="3"/>
  <c r="AE32" i="3"/>
  <c r="AD32" i="3"/>
  <c r="AC32" i="3"/>
  <c r="AB32" i="3"/>
  <c r="AA32" i="3"/>
  <c r="N32" i="3"/>
  <c r="AJ31" i="3"/>
  <c r="AI31" i="3"/>
  <c r="AH31" i="3"/>
  <c r="AG31" i="3"/>
  <c r="AF31" i="3"/>
  <c r="AE31" i="3"/>
  <c r="AD31" i="3"/>
  <c r="AC31" i="3"/>
  <c r="AB31" i="3"/>
  <c r="AA31" i="3"/>
  <c r="N31" i="3"/>
  <c r="AJ30" i="3"/>
  <c r="AI30" i="3"/>
  <c r="AH30" i="3"/>
  <c r="AG30" i="3"/>
  <c r="AF30" i="3"/>
  <c r="AE30" i="3"/>
  <c r="AD30" i="3"/>
  <c r="AC30" i="3"/>
  <c r="AB30" i="3"/>
  <c r="AA30" i="3"/>
  <c r="N30" i="3"/>
  <c r="AJ29" i="3"/>
  <c r="AI29" i="3"/>
  <c r="AH29" i="3"/>
  <c r="AG29" i="3"/>
  <c r="AF29" i="3"/>
  <c r="AE29" i="3"/>
  <c r="AD29" i="3"/>
  <c r="AC29" i="3"/>
  <c r="AB29" i="3"/>
  <c r="AA29" i="3"/>
  <c r="N29" i="3"/>
  <c r="AJ28" i="3"/>
  <c r="AI28" i="3"/>
  <c r="AH28" i="3"/>
  <c r="AG28" i="3"/>
  <c r="AF28" i="3"/>
  <c r="AE28" i="3"/>
  <c r="AD28" i="3"/>
  <c r="AC28" i="3"/>
  <c r="AB28" i="3"/>
  <c r="AA28" i="3"/>
  <c r="N28" i="3"/>
  <c r="AJ27" i="3"/>
  <c r="AI27" i="3"/>
  <c r="AH27" i="3"/>
  <c r="AG27" i="3"/>
  <c r="AF27" i="3"/>
  <c r="AE27" i="3"/>
  <c r="AD27" i="3"/>
  <c r="AC27" i="3"/>
  <c r="AB27" i="3"/>
  <c r="AA27" i="3"/>
  <c r="N27" i="3"/>
  <c r="AJ26" i="3"/>
  <c r="AI26" i="3"/>
  <c r="AH26" i="3"/>
  <c r="AG26" i="3"/>
  <c r="AF26" i="3"/>
  <c r="AE26" i="3"/>
  <c r="AD26" i="3"/>
  <c r="AC26" i="3"/>
  <c r="AB26" i="3"/>
  <c r="AA26" i="3"/>
  <c r="N26" i="3"/>
  <c r="AJ25" i="3"/>
  <c r="AI25" i="3"/>
  <c r="AH25" i="3"/>
  <c r="AG25" i="3"/>
  <c r="AF25" i="3"/>
  <c r="AE25" i="3"/>
  <c r="AD25" i="3"/>
  <c r="AC25" i="3"/>
  <c r="AB25" i="3"/>
  <c r="AA25" i="3"/>
  <c r="N25" i="3"/>
  <c r="AJ24" i="3"/>
  <c r="AI24" i="3"/>
  <c r="AH24" i="3"/>
  <c r="AG24" i="3"/>
  <c r="AF24" i="3"/>
  <c r="AE24" i="3"/>
  <c r="AD24" i="3"/>
  <c r="AC24" i="3"/>
  <c r="AB24" i="3"/>
  <c r="AA24" i="3"/>
  <c r="N24" i="3"/>
  <c r="AJ23" i="3"/>
  <c r="AI23" i="3"/>
  <c r="AH23" i="3"/>
  <c r="AG23" i="3"/>
  <c r="AF23" i="3"/>
  <c r="AE23" i="3"/>
  <c r="AD23" i="3"/>
  <c r="AC23" i="3"/>
  <c r="AB23" i="3"/>
  <c r="AA23" i="3"/>
  <c r="N23" i="3"/>
  <c r="AJ22" i="3"/>
  <c r="AI22" i="3"/>
  <c r="AH22" i="3"/>
  <c r="AG22" i="3"/>
  <c r="AF22" i="3"/>
  <c r="AE22" i="3"/>
  <c r="AD22" i="3"/>
  <c r="AC22" i="3"/>
  <c r="AB22" i="3"/>
  <c r="AA22" i="3"/>
  <c r="N22" i="3"/>
  <c r="AJ21" i="3"/>
  <c r="AI21" i="3"/>
  <c r="AH21" i="3"/>
  <c r="AG21" i="3"/>
  <c r="AF21" i="3"/>
  <c r="AE21" i="3"/>
  <c r="AD21" i="3"/>
  <c r="AC21" i="3"/>
  <c r="AB21" i="3"/>
  <c r="AA21" i="3"/>
  <c r="N21" i="3"/>
  <c r="AJ20" i="3"/>
  <c r="AI20" i="3"/>
  <c r="AH20" i="3"/>
  <c r="AG20" i="3"/>
  <c r="AF20" i="3"/>
  <c r="AE20" i="3"/>
  <c r="AD20" i="3"/>
  <c r="AC20" i="3"/>
  <c r="AB20" i="3"/>
  <c r="AA20" i="3"/>
  <c r="N20" i="3"/>
  <c r="AJ19" i="3"/>
  <c r="AI19" i="3"/>
  <c r="AH19" i="3"/>
  <c r="AG19" i="3"/>
  <c r="AF19" i="3"/>
  <c r="AE19" i="3"/>
  <c r="AD19" i="3"/>
  <c r="AC19" i="3"/>
  <c r="AB19" i="3"/>
  <c r="AA19" i="3"/>
  <c r="N19" i="3"/>
  <c r="AJ18" i="3"/>
  <c r="AI18" i="3"/>
  <c r="AH18" i="3"/>
  <c r="AG18" i="3"/>
  <c r="AF18" i="3"/>
  <c r="AE18" i="3"/>
  <c r="AD18" i="3"/>
  <c r="AC18" i="3"/>
  <c r="AB18" i="3"/>
  <c r="AA18" i="3"/>
  <c r="N18" i="3"/>
  <c r="AJ17" i="3"/>
  <c r="AI17" i="3"/>
  <c r="AH17" i="3"/>
  <c r="AG17" i="3"/>
  <c r="AF17" i="3"/>
  <c r="AE17" i="3"/>
  <c r="AD17" i="3"/>
  <c r="AC17" i="3"/>
  <c r="AB17" i="3"/>
  <c r="AA17" i="3"/>
  <c r="N17" i="3"/>
  <c r="AJ16" i="3"/>
  <c r="AI16" i="3"/>
  <c r="AH16" i="3"/>
  <c r="AG16" i="3"/>
  <c r="AF16" i="3"/>
  <c r="AE16" i="3"/>
  <c r="AD16" i="3"/>
  <c r="AC16" i="3"/>
  <c r="AB16" i="3"/>
  <c r="AA16" i="3"/>
  <c r="N16" i="3"/>
  <c r="AJ15" i="3"/>
  <c r="AI15" i="3"/>
  <c r="AH15" i="3"/>
  <c r="AG15" i="3"/>
  <c r="AF15" i="3"/>
  <c r="AE15" i="3"/>
  <c r="AD15" i="3"/>
  <c r="AC15" i="3"/>
  <c r="AB15" i="3"/>
  <c r="AA15" i="3"/>
  <c r="N15" i="3"/>
  <c r="AJ14" i="3"/>
  <c r="AI14" i="3"/>
  <c r="AH14" i="3"/>
  <c r="AG14" i="3"/>
  <c r="AF14" i="3"/>
  <c r="AE14" i="3"/>
  <c r="AD14" i="3"/>
  <c r="AC14" i="3"/>
  <c r="AB14" i="3"/>
  <c r="AA14" i="3"/>
  <c r="N14" i="3"/>
  <c r="AJ13" i="3"/>
  <c r="AI13" i="3"/>
  <c r="AH13" i="3"/>
  <c r="AG13" i="3"/>
  <c r="AF13" i="3"/>
  <c r="AE13" i="3"/>
  <c r="AD13" i="3"/>
  <c r="AC13" i="3"/>
  <c r="AB13" i="3"/>
  <c r="AA13" i="3"/>
  <c r="N13" i="3"/>
  <c r="AJ12" i="3"/>
  <c r="AI12" i="3"/>
  <c r="AH12" i="3"/>
  <c r="AG12" i="3"/>
  <c r="AF12" i="3"/>
  <c r="AE12" i="3"/>
  <c r="AD12" i="3"/>
  <c r="AC12" i="3"/>
  <c r="AB12" i="3"/>
  <c r="AA12" i="3"/>
  <c r="N12" i="3"/>
  <c r="AJ11" i="3"/>
  <c r="AI11" i="3"/>
  <c r="AH11" i="3"/>
  <c r="AG11" i="3"/>
  <c r="AF11" i="3"/>
  <c r="AE11" i="3"/>
  <c r="AD11" i="3"/>
  <c r="AC11" i="3"/>
  <c r="AB11" i="3"/>
  <c r="AA11" i="3"/>
  <c r="N11" i="3"/>
  <c r="AJ10" i="3"/>
  <c r="AI10" i="3"/>
  <c r="AH10" i="3"/>
  <c r="AG10" i="3"/>
  <c r="AF10" i="3"/>
  <c r="AE10" i="3"/>
  <c r="AD10" i="3"/>
  <c r="AC10" i="3"/>
  <c r="AB10" i="3"/>
  <c r="AA10" i="3"/>
  <c r="N10" i="3"/>
  <c r="AJ9" i="3"/>
  <c r="AI9" i="3"/>
  <c r="AH9" i="3"/>
  <c r="AG9" i="3"/>
  <c r="AF9" i="3"/>
  <c r="AE9" i="3"/>
  <c r="AD9" i="3"/>
  <c r="AC9" i="3"/>
  <c r="AB9" i="3"/>
  <c r="AA9" i="3"/>
  <c r="N9" i="3"/>
  <c r="AJ8" i="3"/>
  <c r="AI8" i="3"/>
  <c r="AH8" i="3"/>
  <c r="AG8" i="3"/>
  <c r="AF8" i="3"/>
  <c r="AE8" i="3"/>
  <c r="AD8" i="3"/>
  <c r="AC8" i="3"/>
  <c r="AB8" i="3"/>
  <c r="AA8" i="3"/>
  <c r="N8" i="3"/>
  <c r="AJ7" i="3"/>
  <c r="AI7" i="3"/>
  <c r="AH7" i="3"/>
  <c r="AG7" i="3"/>
  <c r="AF7" i="3"/>
  <c r="AE7" i="3"/>
  <c r="AD7" i="3"/>
  <c r="AC7" i="3"/>
  <c r="AB7" i="3"/>
  <c r="AA7" i="3"/>
  <c r="N7" i="3"/>
  <c r="AJ6" i="3"/>
  <c r="AI6" i="3"/>
  <c r="AH6" i="3"/>
  <c r="AG6" i="3"/>
  <c r="AF6" i="3"/>
  <c r="AE6" i="3"/>
  <c r="AD6" i="3"/>
  <c r="AC6" i="3"/>
  <c r="AB6" i="3"/>
  <c r="AA6" i="3"/>
  <c r="N6" i="3"/>
  <c r="AJ5" i="3"/>
  <c r="AI5" i="3"/>
  <c r="AH5" i="3"/>
  <c r="AG5" i="3"/>
  <c r="AF5" i="3"/>
  <c r="AE5" i="3"/>
  <c r="AD5" i="3"/>
  <c r="AC5" i="3"/>
  <c r="AB5" i="3"/>
  <c r="AA5" i="3"/>
  <c r="N5" i="3"/>
  <c r="AJ4" i="3"/>
  <c r="AI4" i="3"/>
  <c r="AH4" i="3"/>
  <c r="AG4" i="3"/>
  <c r="AF4" i="3"/>
  <c r="AE4" i="3"/>
  <c r="AD4" i="3"/>
  <c r="AC4" i="3"/>
  <c r="AB4" i="3"/>
  <c r="AA4" i="3"/>
  <c r="N4" i="3"/>
  <c r="AJ3" i="3"/>
  <c r="AI3" i="3"/>
  <c r="AH3" i="3"/>
  <c r="AG3" i="3"/>
  <c r="AF3" i="3"/>
  <c r="AE3" i="3"/>
  <c r="AD3" i="3"/>
  <c r="AC3" i="3"/>
  <c r="AB3" i="3"/>
  <c r="AA3" i="3"/>
  <c r="N3" i="3"/>
  <c r="AJ2" i="3"/>
  <c r="AI2" i="3"/>
  <c r="AH2" i="3"/>
  <c r="AG2" i="3"/>
  <c r="AF2" i="3"/>
  <c r="AE2" i="3"/>
  <c r="AD2" i="3"/>
  <c r="AC2" i="3"/>
  <c r="AB2" i="3"/>
  <c r="AA2" i="3"/>
  <c r="N2" i="3"/>
  <c r="AE14" i="2"/>
  <c r="AD14" i="2"/>
  <c r="AC14" i="2"/>
  <c r="AB14" i="2"/>
  <c r="AA14" i="2"/>
  <c r="Z14" i="2"/>
  <c r="Y14" i="2"/>
  <c r="X14" i="2"/>
  <c r="W14" i="2"/>
  <c r="V14" i="2"/>
  <c r="AE13" i="2"/>
  <c r="AD13" i="2"/>
  <c r="AC13" i="2"/>
  <c r="AB13" i="2"/>
  <c r="AA13" i="2"/>
  <c r="Z13" i="2"/>
  <c r="Y13" i="2"/>
  <c r="X13" i="2"/>
  <c r="W13" i="2"/>
  <c r="V13" i="2"/>
  <c r="AE12" i="2"/>
  <c r="AD12" i="2"/>
  <c r="AC12" i="2"/>
  <c r="AB12" i="2"/>
  <c r="AA12" i="2"/>
  <c r="Z12" i="2"/>
  <c r="Y12" i="2"/>
  <c r="X12" i="2"/>
  <c r="W12" i="2"/>
  <c r="V12" i="2"/>
  <c r="AE11" i="2"/>
  <c r="AD11" i="2"/>
  <c r="AC11" i="2"/>
  <c r="AB11" i="2"/>
  <c r="AA11" i="2"/>
  <c r="Z11" i="2"/>
  <c r="Y11" i="2"/>
  <c r="X11" i="2"/>
  <c r="W11" i="2"/>
  <c r="V11" i="2"/>
  <c r="AE10" i="2"/>
  <c r="AD10" i="2"/>
  <c r="AC10" i="2"/>
  <c r="AB10" i="2"/>
  <c r="AA10" i="2"/>
  <c r="Z10" i="2"/>
  <c r="Y10" i="2"/>
  <c r="X10" i="2"/>
  <c r="W10" i="2"/>
  <c r="V10" i="2"/>
  <c r="AE9" i="2"/>
  <c r="AD9" i="2"/>
  <c r="AC9" i="2"/>
  <c r="AB9" i="2"/>
  <c r="AA9" i="2"/>
  <c r="Z9" i="2"/>
  <c r="Y9" i="2"/>
  <c r="X9" i="2"/>
  <c r="W9" i="2"/>
  <c r="V9" i="2"/>
  <c r="AE8" i="2"/>
  <c r="AD8" i="2"/>
  <c r="AC8" i="2"/>
  <c r="AB8" i="2"/>
  <c r="AA8" i="2"/>
  <c r="Z8" i="2"/>
  <c r="Y8" i="2"/>
  <c r="X8" i="2"/>
  <c r="W8" i="2"/>
  <c r="V8" i="2"/>
  <c r="AE7" i="2"/>
  <c r="AD7" i="2"/>
  <c r="AC7" i="2"/>
  <c r="AB7" i="2"/>
  <c r="AA7" i="2"/>
  <c r="Z7" i="2"/>
  <c r="Y7" i="2"/>
  <c r="X7" i="2"/>
  <c r="W7" i="2"/>
  <c r="V7" i="2"/>
  <c r="AE6" i="2"/>
  <c r="AD6" i="2"/>
  <c r="AC6" i="2"/>
  <c r="AB6" i="2"/>
  <c r="AA6" i="2"/>
  <c r="Z6" i="2"/>
  <c r="Y6" i="2"/>
  <c r="X6" i="2"/>
  <c r="W6" i="2"/>
  <c r="V6" i="2"/>
  <c r="AE5" i="2"/>
  <c r="AD5" i="2"/>
  <c r="AC5" i="2"/>
  <c r="AB5" i="2"/>
  <c r="AA5" i="2"/>
  <c r="Z5" i="2"/>
  <c r="Y5" i="2"/>
  <c r="X5" i="2"/>
  <c r="W5" i="2"/>
  <c r="V5" i="2"/>
  <c r="AE4" i="2"/>
  <c r="AD4" i="2"/>
  <c r="AC4" i="2"/>
  <c r="AB4" i="2"/>
  <c r="AA4" i="2"/>
  <c r="Z4" i="2"/>
  <c r="Y4" i="2"/>
  <c r="X4" i="2"/>
  <c r="W4" i="2"/>
  <c r="V4" i="2"/>
  <c r="AE3" i="2"/>
  <c r="AD3" i="2"/>
  <c r="AC3" i="2"/>
  <c r="AB3" i="2"/>
  <c r="AA3" i="2"/>
  <c r="Z3" i="2"/>
  <c r="Y3" i="2"/>
  <c r="X3" i="2"/>
  <c r="W3" i="2"/>
  <c r="V3" i="2"/>
  <c r="AE2" i="2"/>
  <c r="AD2" i="2"/>
  <c r="AC2" i="2"/>
  <c r="AB2" i="2"/>
  <c r="AA2" i="2"/>
  <c r="Z2" i="2"/>
  <c r="Y2" i="2"/>
  <c r="X2" i="2"/>
  <c r="W2" i="2"/>
  <c r="V2" i="2"/>
</calcChain>
</file>

<file path=xl/sharedStrings.xml><?xml version="1.0" encoding="utf-8"?>
<sst xmlns="http://schemas.openxmlformats.org/spreadsheetml/2006/main" count="1520" uniqueCount="759">
  <si>
    <t>Structure #</t>
  </si>
  <si>
    <t>glycan composition</t>
  </si>
  <si>
    <t>image</t>
  </si>
  <si>
    <t>Core Type</t>
  </si>
  <si>
    <t>GlycoCT format</t>
  </si>
  <si>
    <t>GSW format</t>
  </si>
  <si>
    <t>Observed m/z</t>
  </si>
  <si>
    <t>Charge state</t>
  </si>
  <si>
    <t>M-H</t>
  </si>
  <si>
    <t>Theoretical M-H</t>
  </si>
  <si>
    <t>PGC-LC Retention Time</t>
  </si>
  <si>
    <t>Peak Areas Control_1</t>
  </si>
  <si>
    <t>Peak Areas Control_2</t>
  </si>
  <si>
    <t>Peak Areas Control_3</t>
  </si>
  <si>
    <t>Peak Areas Control_4</t>
  </si>
  <si>
    <t>Peak Areas SSSMuG_1</t>
  </si>
  <si>
    <t>Peak Areas SSSMuG_2</t>
  </si>
  <si>
    <t>Peak Areas SSSMuG_3</t>
  </si>
  <si>
    <t>Peak Areas SSSMuG_4</t>
  </si>
  <si>
    <t>Peak Areas SSSMuG_5</t>
  </si>
  <si>
    <t>Peak Areas SSSMuG_6</t>
  </si>
  <si>
    <t>% abundance Control_1</t>
  </si>
  <si>
    <t>% abundance Control_2</t>
  </si>
  <si>
    <t>% abundance Control_3</t>
  </si>
  <si>
    <t>% abundance Control_4</t>
  </si>
  <si>
    <t>% abundance SSSMuG_1</t>
  </si>
  <si>
    <t>% abundance SSSMuG_2</t>
  </si>
  <si>
    <t>% abundance SSSMuG_3</t>
  </si>
  <si>
    <t>% abundance SSSMuG_4</t>
  </si>
  <si>
    <t>% abundance SSSMuG_5</t>
  </si>
  <si>
    <t>% abundance SSSMuG_6</t>
  </si>
  <si>
    <t>(EtOH)Hex3HexNAc1NeuAc1</t>
  </si>
  <si>
    <t>ganglio</t>
  </si>
  <si>
    <t>EtOH=28.0000u--?b1D-Glc,p--4b1D-Gal,p(--4b1D-GalNAc,p--3b1D-Gal,p)--3a2D-NeuAc,p$MONO,Und,-H,0,EtOH=28.0000u</t>
  </si>
  <si>
    <t>(EtOH)Hex3HexNAc1NeuAc2a</t>
  </si>
  <si>
    <t>EtOH=28.0000u--?b1D-Glc,p--4b1D-Gal,p(--4b1D-GalNAc,p--3b1D-Gal,p)--3a2D-NeuAc,p}--?a2D-NeuAc,p$MONO,Und,-H,0,EtOH=28.0000u</t>
  </si>
  <si>
    <t>(EtOH)Hex3HexNAc1NeuAc2b</t>
  </si>
  <si>
    <t>(EtOH)Hex3HexNAc1NeuAc3</t>
  </si>
  <si>
    <t>EtOH=28.0000u--?b1D-Glc,p--4b1D-Gal,p(--4b1D-GalNAc,p--3b1D-Gal,p--3a2D-NeuAc,p)--3a2D-NeuAc,p}--8a2D-NeuAc,p$MONO,Und,-2H,0,EtOH=28.0000u</t>
  </si>
  <si>
    <t>Hex2NeuAc1</t>
  </si>
  <si>
    <t>redEnd--?b1D-Glc,p--4b1D-Gal,p--3a2D-NeuAc,p$MONO,Und,-H,0,redEnd</t>
  </si>
  <si>
    <t>Hex3HexNAc1NeuAc1</t>
  </si>
  <si>
    <t>redEnd--?b1D-Glc,p--4b1D-Gal,p(--4b1D-GalNAc,p--3b1D-Gal,p)--3a2D-NeuAc,p$MONO,Und,-H,0,redEnd</t>
  </si>
  <si>
    <t>Hex3HexNAc1NeuAc2a</t>
  </si>
  <si>
    <t>redEnd--?b1D-Glc,p--4b1D-Gal,p(--4b1D-GalNAc,p--3b1D-Gal,p)--3a2D-NeuAc,p--8a2D-NeuAc,p$MONO,Und,-H,0,redEnd</t>
  </si>
  <si>
    <t>Hex3HexNAc1NeuAc2b</t>
  </si>
  <si>
    <t>redEnd--?b1D-Glc,p--4b1D-Gal,p(--4b1D-GalNAc,p--3b1D-Gal,p--3a2D-NeuAc,p)--3a2D-NeuAc,p$MONO,Und,-H,0,redEnd</t>
  </si>
  <si>
    <t>Hex3HexNAc1NeuAc2NeuLac1</t>
  </si>
  <si>
    <t>redEnd--?b1D-Glc,p--4b1D-Gal,p(--4b1D-GalNAc,p--3b1D-Gal,p--3a2D-NeuAc,p)--3a2D-NeuAc,p}--8a2D-NeuAcLac,p$MONO,Und,-H,0,redEnd</t>
  </si>
  <si>
    <t>Hex3HexNAc1NeuAc3a</t>
  </si>
  <si>
    <t>redEnd--?b1D-Glc,p--4b1D-Gal,p(--4b1D-GalNAc,p--3b1D-Gal,p--3a2D-NeuAc,p)--3a2D-NeuAc,p}--8a2D-NeuAc,p$MONO,Und,-H,0,redEnd</t>
  </si>
  <si>
    <t>Hex3HexNAc1NeuAc3b</t>
  </si>
  <si>
    <t>Hex3HexNAc1NeuAc3NeuLac1</t>
  </si>
  <si>
    <t>redEnd--?b1D-Glc,p--4b1D-Gal,p(--4b1D-GalNAc,p--3b1D-Gal,p--3a2D-NeuAc,p)--3a2D-NeuAc,p}(--8a2D-NeuAc,p)--8a2D-NeuAcLac,p$MONO,Und,-H,0,redEnd</t>
  </si>
  <si>
    <t>Hex3HexNAc1NeuAc4</t>
  </si>
  <si>
    <t>redEnd--?b1D-Glc,p--4b1D-Gal,p(--4b1D-GalNAc,p--3b1D-Gal,p--3a2D-NeuAc,p--8a2D-NeuAc,p)--3a2D-NeuAc,p--8a2D-NeuAc,p$MONO,Und,-H,0,redEnd</t>
  </si>
  <si>
    <t>Compozitor format</t>
  </si>
  <si>
    <t>parser composition</t>
  </si>
  <si>
    <t>Image</t>
  </si>
  <si>
    <t>GlyTouCan ID (composition level extracted from Compozitor)</t>
  </si>
  <si>
    <t>GlyTouCAn structure ID</t>
  </si>
  <si>
    <t>gws from parser output</t>
  </si>
  <si>
    <t>Hex5HexNAc3</t>
  </si>
  <si>
    <t>H5N3</t>
  </si>
  <si>
    <t>Hybrid</t>
  </si>
  <si>
    <t>G31936TA</t>
  </si>
  <si>
    <t>RES
1b:o-dglc-HEX-0:0|1:aldi
2s:n-acetyl
3b:b-dglc-HEX-1:5
4s:n-acetyl
5b:b-dman-HEX-1:5
6b:a-dman-HEX-1:5
7b:b-dglc-HEX-1:5
8s:n-acetyl
9b:a-dman-HEX-1:5
10b:a-dman-HEX-1:5
11b:a-dman-HEX-1:5
LIN
1:1d(2+1)2n
2:1o(4+1)3d
3:3d(2+1)4n
4:3o(4+1)5d
5:5o(3+1)6d
6:5o(4+1)7d
7:7d(2+1)8n
8:5o(6+1)9d
9:9o(3+1)10d
10:9o(6+1)11d</t>
  </si>
  <si>
    <t>redEnd--?b1D-GlcNAc,p--4b1D-GlcNAc,p--4b1D-Man,p((--3a1D-Man,p)--4b1D-GlcNAc,p)--6a1D-Man,p(--3a1D-Man,p)--6a1D-Man,p$MONO,Und,-2H,0,redEnd</t>
  </si>
  <si>
    <t>G81295CK</t>
  </si>
  <si>
    <t>RES
1b:o-dglc-HEX-0:0|1:aldi
2s:n-acetyl
3b:b-dglc-HEX-1:5
4s:n-acetyl
5b:b-dman-HEX-1:5
6b:a-dman-HEX-1:5
7b:b-dglc-HEX-1:5
8s:n-acetyl
9b:a-dman-HEX-1:5
10b:a-dman-HEX-1:5
LIN
1:1d(2+1)2n
2:1o(4+1)3d
3:3d(2+1)4n
4:3o(4+1)5d
5:5o(3+1)6d
6:6o(2+1)7d
7:7d(2+1)8n
8:5o(6+1)9d
9:9o(-1+1)10d
UND
UND1:100.0:100.0
ParentIDs:1|3|5|6|7|9|10
SubtreeLinkageID1:u(-1+1)u
RES
11b:x-HEX-1:5</t>
  </si>
  <si>
    <t>redEnd--?b1D-GlcNAc,p--4b1D-GlcNAc,p--4b1D-Man,p(--3a1D-Man,p--2b1D-GlcNAc,p)--6a1D-Man,p--?a1D-Man,p}--??1Hex,p$MONO,Und,-2H,0,redEnd</t>
  </si>
  <si>
    <t>Hex4HexNAc4</t>
  </si>
  <si>
    <t>H4N4</t>
  </si>
  <si>
    <t>unsure</t>
  </si>
  <si>
    <t>RES
1b:o-dglc-HEX-0:0|1:aldi
2s:n-acetyl
3b:b-dglc-HEX-1:5
4s:n-acetyl
5b:b-dman-HEX-1:5
6b:a-dman-HEX-1:5
7b:a-dman-HEX-1:5
LIN
1:1d(2+1)2n
2:1o(4+1)3d
3:3d(2+1)4n
4:3o(4+1)5d
5:5o(3+1)6d
6:5o(6+1)7d
UND
UND1:100.0:100.0
ParentIDs:1|3|5|6|7
SubtreeLinkageID1:u(4+1)u
RES
8b:b-dgal-HEX-1:5
UND2:100.0:100.0
ParentIDs:1|3|5|6|7
SubtreeLinkageID1:u(-1+1)u
RES
9b:x-dglc-HEX-1:5
10s:n-acetyl
LIN
7:9d(2+1)10n
UND3:100.0:100.0
ParentIDs:1|3|5|6|7
SubtreeLinkageID1:u(-1+1)u
RES
11b:x-dglc-HEX-1:5
12s:n-acetyl
LIN
8:11d(2+1)12n</t>
  </si>
  <si>
    <t>redEnd--?b1D-GlcNAc,p--4b1D-GlcNAc,p--4b1D-Man,p(--3a1D-Man,p)--6a1D-Man,p}((--??1D-GlcNAc,p)--??1D-GlcNAc,p)--4b1D-Gal,p$MONO,Und,-2H,0,redEnd</t>
  </si>
  <si>
    <t>Hex3HexNAc5</t>
  </si>
  <si>
    <t>H3N5</t>
  </si>
  <si>
    <t>complex</t>
  </si>
  <si>
    <t>RES
1b:o-dglc-HEX-0:0|1:aldi
2s:n-acetyl
3b:b-dglc-HEX-1:5
4s:n-acetyl
5b:b-dman-HEX-1:5
6b:a-dman-HEX-1:5
7b:b-dglc-HEX-1:5
8s:n-acetyl
9b:a-dman-HEX-1:5
10b:b-dglc-HEX-1:5
11s:n-acetyl
LIN
1:1d(2+1)2n
2:1o(4+1)3d
3:3d(2+1)4n
4:3o(4+1)5d
5:5o(3+1)6d
6:6o(2+1)7d
7:7d(2+1)8n
8:5o(6+1)9d
9:9o(2+1)10d
10:10d(2+1)11n
UND
UND1:100.0:100.0
ParentIDs:1|3|5|6|7|9|10
SubtreeLinkageID1:u(-1+1)u
RES
12b:x-HEX-1:5
13s:n-acetyl
LIN
11:12d(2+1)13n</t>
  </si>
  <si>
    <t>redEnd--?b1D-GlcNAc,p--4b1D-GlcNAc,p--4b1D-Man,p(--3a1D-Man,p--2b1D-GlcNAc,p)--6a1D-Man,p--2b1D-GlcNAc,p}--??1HexNAc,p$MONO,Und,-2H,0,redEnd</t>
  </si>
  <si>
    <t>RES
1b:o-dglc-HEX-0:0|1:aldi
2s:n-acetyl
3b:b-dglc-HEX-1:5
4s:n-acetyl
5b:b-dman-HEX-1:5
6b:a-dman-HEX-1:5
7b:b-dglc-HEX-1:5
8s:n-acetyl
9b:b-dglc-HEX-1:5
10s:n-acetyl
11b:a-dman-HEX-1:5
12b:b-dglc-HEX-1:5
13s:n-acetyl
LIN
1:1d(2+1)2n
2:1o(4+1)3d
3:3d(2+1)4n
4:3o(4+1)5d
5:5o(3+1)6d
6:6o(2+1)7d
7:7d(2+1)8n
8:5o(4+1)9d
9:9d(2+1)10n
10:5o(6+1)11d
11:11o(2+1)12d
12:12d(2+1)13n</t>
  </si>
  <si>
    <t>redEnd--?b1D-GlcNAc,p--4b1D-GlcNAc,p--4b1D-Man,p((--3a1D-Man,p--2b1D-GlcNAc,p)--6a1D-Man,p--2b1D-GlcNAc,p)--4b1D-GlcNAc,p$MONO,Und,-2H,0,redEnd</t>
  </si>
  <si>
    <t>Hex6HexNAc3</t>
  </si>
  <si>
    <t>H6N3</t>
  </si>
  <si>
    <t>hybrid</t>
  </si>
  <si>
    <t>RES
1b:o-dglc-HEX-0:0|1:aldi
2s:n-acetyl
3b:b-dglc-HEX-1:5
4s:n-acetyl
5b:b-dman-HEX-1:5
6b:a-dman-HEX-1:5
7b:a-dman-HEX-1:5
8b:a-dman-HEX-1:5
9b:a-dman-HEX-1:5
LIN
1:1d(2+1)2n
2:1o(4+1)3d
3:3d(2+1)4n
4:3o(4+1)5d
5:5o(3+1)6d
6:5o(6+1)7d
7:7o(3+1)8d
8:7o(6+1)9d
UND
UND1:100.0:100.0
ParentIDs:1|3|5|6|7|8|9
SubtreeLinkageID1:u(-1+1)u
RES
10b:b-HEX-1:5
UND2:100.0:100.0
ParentIDs:1|3|5|6|7|8|9
SubtreeLinkageID1:u(-1+1)u
RES
11b:b-dglc-HEX-1:5
12s:n-acetyl
LIN
9:11d(2+1)12n</t>
  </si>
  <si>
    <t>redEnd--?b1D-GlcNAc,p--4b1D-GlcNAc,p--4b1D-Man,p(--3a1D-Man,p)--6a1D-Man,p(--3a1D-Man,p)--6a1D-Man,p}(--?b1D-GlcNAc,p)--?b1Hex,p$MONO,Und,-2H,0,redEnd</t>
  </si>
  <si>
    <t>Hex4HexNAc4Fuc1</t>
  </si>
  <si>
    <t>H4N4F1</t>
  </si>
  <si>
    <t>G46687AB</t>
  </si>
  <si>
    <t>RES
1b:o-dglc-HEX-0:0|1:aldi
2s:n-acetyl
3b:b-dglc-HEX-1:5
4s:n-acetyl
5b:b-dman-HEX-1:5
6b:a-dman-HEX-1:5
7b:b-dglc-HEX-1:5
8s:n-acetyl
9b:b-dglc-HEX-1:5
10s:n-acetyl
11b:a-dman-HEX-1:5
12b:a-dman-HEX-1:5
13b:a-lgal-HEX-1:5|6:d
LIN
1:1d(2+1)2n
2:1o(4+1)3d
3:3d(2+1)4n
4:3o(4+1)5d
5:5o(3+1)6d
6:6o(2+1)7d
7:7d(2+1)8n
8:5o(4+1)9d
9:9d(2+1)10n
10:5o(6+1)11d
11:11o(-1+1)12d
12:1o(6+1)13d</t>
  </si>
  <si>
    <t>redEnd--?b1D-GlcNAc,p(--6a1L-Fuc,p)--4b1D-GlcNAc,p--4b1D-Man,p((--3a1D-Man,p--2b1D-GlcNAc,p)--6a1D-Man,p--?a1D-Man,p)--4b1D-GlcNAc,p$MONO,Und,-2H,0,redEnd</t>
  </si>
  <si>
    <t>RES
1b:o-dglc-HEX-0:0|1:aldi
2s:n-acetyl
3b:b-dglc-HEX-1:5
4s:n-acetyl
5b:b-dman-HEX-1:5
6b:a-dman-HEX-1:5
7b:b-dglc-HEX-1:5
8s:n-acetyl
9b:a-dman-HEX-1:5
10b:b-dglc-HEX-1:5
11s:n-acetyl
12b:b-dgal-HEX-1:5
13b:a-lgal-HEX-1:5|6:d
LIN
1:1d(2+1)2n
2:1o(4+1)3d
3:3d(2+1)4n
4:3o(4+1)5d
5:5o(3+1)6d
6:6o(2+1)7d
7:7d(2+1)8n
8:5o(6+1)9d
9:9o(2+1)10d
10:10d(2+1)11n
11:10o(4+1)12d
12:1o(6+1)13d
RES
1b:o-dglc-HEX-0:0|1:aldi
2s:n-acetyl
3b:b-dglc-HEX-1:5
4s:n-acetyl
5b:b-dman-HEX-1:5
6b:a-dman-HEX-1:5
7b:b-dglc-HEX-1:5
8s:n-acetyl
9b:a-dman-HEX-1:5
10b:b-dglc-HEX-1:5
11s:n-acetyl
12b:b-dgal-HEX-1:5
13b:a-lgal-HEX-1:5|6:d
LIN
1:1d(2+1)2n
2:1o(4+1)3d
3:3d(2+1)4n
4:3o(4+1)5d
5:5o(3+1)6d
6:6o(2+1)7d
7:7d(2+1)8n
8:5o(6+1)9d
9:9o(2+1)10d
10:10d(2+1)11n
11:10o(4+1)12d
12:1o(6+1)13d
RES
1b:o-dglc-HEX-0:0|1:aldi
2s:n-acetyl
3b:b-dglc-HEX-1:5
4s:n-acetyl
5b:b-dman-HEX-1:5
6b:a-dman-HEX-1:5
7b:b-dglc-HEX-1:5
8s:n-acetyl
9b:b-dgal-HEX-1:5
10b:a-dman-HEX-1:5
11b:b-dglc-HEX-1:5
12s:n-acetyl
13b:a-lgal-HEX-1:5|6:d
LIN
1:1d(2+1)2n
2:1o(4+1)3d
3:3d(2+1)4n
4:3o(4+1)5d
5:5o(3+1)6d
6:6o(2+1)7d
7:7d(2+1)8n
8:7o(4+1)9d
9:5o(6+1)10d
10:10o(2+1)11d
11:11d(2+1)12n
12:1o(6+1)13d</t>
  </si>
  <si>
    <t>redEnd--?b1D-GlcNAc,p(--6a1L-Fuc,p)--4b1D-GlcNAc,p--4b1D-Man,p(--3a1D-Man,p--2b1D-GlcNAc,p)--6a1D-Man,p--2b1D-GlcNAc,p--4b1D-Gal,p$MONO,Und,-2H,0,redEnd           redEnd--?b1D-GlcNAc,p(--6a1L-Fuc,p)--4b1D-GlcNAc,p--4b1D-Man,p(--3a1D-Man,p--2b1D-GlcNAc,p--4b1D-Gal,p)--6a1D-Man,p--2b1D-GlcNAc,p$MONO,Und,-2H,0,redEnd</t>
  </si>
  <si>
    <t>redEnd--?b1D-GlcNAc,p(--6a1L-Fuc,p)--4b1D-GlcNAc,p--4b1D-Man,p(--3a1D-Man,p--2b1D-GlcNAc,p)--6a1D-Man,p--2b1D-GlcNAc,p--4b1D-Gal,p$MONO,Und,-2H,0,redEnd     redEnd--?b1D-GlcNAc,p(--6a1L-Fuc,p)--4b1D-GlcNAc,p--4b1D-Man,p(--3a1D-Man,p--2b1D-GlcNAc,p--4b1D-Gal,p)--6a1D-Man,p--2b1D-GlcNAc,p$MONO,Und,-2H,0,redEnd</t>
  </si>
  <si>
    <t>Hex5HexNAc4</t>
  </si>
  <si>
    <t>H5N4</t>
  </si>
  <si>
    <t>hydrid/complex</t>
  </si>
  <si>
    <t>RES
1b:o-dglc-HEX-0:0|1:aldi
2s:n-acetyl
3b:b-dglc-HEX-1:5
4s:n-acetyl
5b:b-dman-HEX-1:5
6b:a-dman-HEX-1:5
7b:b-dglc-HEX-1:5
8s:n-acetyl
9b:b-dglc-HEX-1:5
10s:n-acetyl
11b:a-dman-HEX-1:5
12b:a-dman-HEX-1:5
13b:a-dman-HEX-1:5
LIN
1:1d(2+1)2n
2:1o(4+1)3d
3:3d(2+1)4n
4:3o(4+1)5d
5:5o(3+1)6d
6:6o(2+1)7d
7:7d(2+1)8n
8:5o(4+1)9d
9:9d(2+1)10n
10:5o(6+1)11d
11:11o(3+1)12d
12:11o(6+1)13d</t>
  </si>
  <si>
    <t>redEnd--?b1D-GlcNAc,p--4b1D-GlcNAc,p--4b1D-Man,p((--3a1D-Man,p--2b1D-GlcNAc,p)--6a1D-Man,p(--6a1D-Man,p)--3a1D-Man,p)--4b1D-GlcNAc,p$MONO,Und,-2H,0,redEnd</t>
  </si>
  <si>
    <t>Hex4HexNAc4Fuc1Su1</t>
  </si>
  <si>
    <t>H4N4F1s1</t>
  </si>
  <si>
    <t>RES
1b:o-dglc-HEX-0:0|1:aldi
2s:n-acetyl
3b:b-dglc-HEX-1:5
4s:n-acetyl
5b:b-dman-HEX-1:5
6b:a-dman-HEX-1:5
7b:b-dglc-HEX-1:5
8b:x-dgal-HEX-1:5
9s:sulfate
10s:n-acetyl
11b:a-dman-HEX-1:5
12b:b-dglc-HEX-1:5
13s:n-acetyl
14b:a-lgal-HEX-1:5|6:d
LIN
1:1d(2+1)2n
2:1o(4+1)3d
3:3d(2+1)4n
4:3o(4+1)5d
5:5o(3+1)6d
6:6o(2+1)7d
7:7o(-1+1)8d
8:8o(-1+1)9n
9:7d(2+1)10n
10:5o(6+1)11d
11:11o(2+1)12d
12:12d(2+1)13n
13:1o(6+1)14d</t>
  </si>
  <si>
    <t>redEnd--?b1D-GlcNAc,p(--6a1L-Fuc,p)--4b1D-GlcNAc,p--4b1D-Man,p(--3a1D-Man,p--2b1D-GlcNAc,p--??1D-Gal,p--??1S)--6a1D-Man,p--2b1D-GlcNAc,p$MONO,Und,-2H,0,redEnd</t>
  </si>
  <si>
    <t>RES
1b:o-dglc-HEX-0:0|1:aldi
2s:n-acetyl
3b:b-dglc-HEX-1:5
4s:n-acetyl
5b:b-dman-HEX-1:5
6b:a-dman-HEX-1:5
7b:b-dglc-HEX-1:5
8s:n-acetyl
9b:a-dman-HEX-1:5
10b:b-dglc-HEX-1:5
11b:x-dgal-HEX-1:5
12s:sulfate
13s:n-acetyl
14b:a-lgal-HEX-1:5|6:d
LIN
1:1d(2+1)2n
2:1o(4+1)3d
3:3d(2+1)4n
4:3o(4+1)5d
5:5o(3+1)6d
6:6o(2+1)7d
7:7d(2+1)8n
8:5o(6+1)9d
9:9o(2+1)10d
10:10o(-1+1)11d
11:11o(-1+1)12n
12:10d(2+1)13n
13:1o(6+1)14d</t>
  </si>
  <si>
    <t>redEnd--?b1D-GlcNAc,p(--6a1L-Fuc,p)--4b1D-GlcNAc,p--4b1D-Man,p(--3a1D-Man,p--2b1D-GlcNAc,p)--6a1D-Man,p--2b1D-GlcNAc,p--??1D-Gal,p--??1S$MONO,Und,-2H,0,redEnd</t>
  </si>
  <si>
    <t>Hex5HexNAc3NeuAc1</t>
  </si>
  <si>
    <t>H5N3S1</t>
  </si>
  <si>
    <t>RES
1b:o-dglc-HEX-0:0|1:aldi
2s:n-acetyl
3b:b-dglc-HEX-1:5
4s:n-acetyl
5b:b-dman-HEX-1:5
6b:a-dman-HEX-1:5
7b:b-dglc-HEX-1:5
8s:n-acetyl
9b:b-dgal-HEX-1:5
10b:a-dgro-dgal-NON-2:6|1:a|2:keto|3:d
11s:n-acetyl
12b:a-dman-HEX-1:5
13b:a-dman-HEX-1:5
LIN
1:1d(2+1)2n
2:1o(4+1)3d
3:3d(2+1)4n
4:3o(4+1)5d
5:5o(3+1)6d
6:6o(2+1)7d
7:7d(2+1)8n
8:7o(4+1)9d
9:9o(-1+2)10d
10:10d(5+1)11n
11:5o(6+1)12d
12:12o(-1+1)13d</t>
  </si>
  <si>
    <t>redEnd--?b1D-GlcNAc,p--4b1D-GlcNAc,p--4b1D-Man,p(--3a1D-Man,p--2b1D-GlcNAc,p--4b1D-Gal,p--?a2D-NeuAc,p)--6a1D-Man,p--?a1D-Man,p$MONO,Und,-2H,0,redEnd</t>
  </si>
  <si>
    <t>Hex5HexNAc3Fuc2</t>
  </si>
  <si>
    <t>H5N3F2</t>
  </si>
  <si>
    <t>RES
1b:o-dglc-HEX-0:0|1:aldi
2s:n-acetyl
3b:b-dglc-HEX-1:5
4s:n-acetyl
5b:b-dman-HEX-1:5
6b:a-dman-HEX-1:5
7b:b-dglc-HEX-1:5
8s:n-acetyl
9b:b-dgal-HEX-1:5
10b:a-dman-HEX-1:5
11b:a-dman-HEX-1:5
12b:a-lgal-HEX-1:5|6:d
LIN
1:1d(2+1)2n
2:1o(4+1)3d
3:3d(2+1)4n
4:3o(4+1)5d
5:5o(3+1)6d
6:6o(2+1)7d
7:7d(2+1)8n
8:7o(4+1)9d
9:5o(6+1)10d
10:10o(-1+1)11d
11:1o(6+1)12d
UND
UND1:100.0:100.0
ParentIDs:1|3|5|6|7|9|10|11|12
SubtreeLinkageID1:u(-1+1)u
RES
13b:a-lgal-HEX-1:5|6:d</t>
  </si>
  <si>
    <t>redEnd--?b1D-GlcNAc,p(--4b1D-GlcNAc,p--4b1D-Man,p(--3a1D-Man,p--2b1D-GlcNAc,p--4b1D-Gal,p)--6a1D-Man,p--?a1D-Man,p)--6a1L-Fuc,p}--?a1L-Fuc,p$MONO,Und,-2H,0,redEnd</t>
  </si>
  <si>
    <t>Hex6HexNAc3Fuc1</t>
  </si>
  <si>
    <t>H6N3F1</t>
  </si>
  <si>
    <t>RES
1b:o-dglc-HEX-0:0|1:aldi
2s:n-acetyl
3b:b-dglc-HEX-1:5
4s:n-acetyl
5b:b-dman-HEX-1:5
6b:a-dman-HEX-1:5
7b:b-dglc-HEX-1:5
8s:n-acetyl
9b:a-dman-HEX-1:5
10b:a-dman-HEX-1:5
11b:a-dman-HEX-1:5
12b:a-lgal-HEX-1:5|6:d
LIN
1:1d(2+1)2n
2:1o(4+1)3d
3:3d(2+1)4n
4:3o(4+1)5d
5:5o(3+1)6d
6:5o(4+1)7d
7:7d(2+1)8n
8:5o(6+1)9d
9:9o(3+1)10d
10:9o(6+1)11d
11:1o(6+1)12d
UND
UND1:100.0:100.0
ParentIDs:1|3|5|6|7|9|10|11|12
SubtreeLinkageID1:u(2+1)u
RES
13b:a-dman-HEX-1:5</t>
  </si>
  <si>
    <t>redEnd--?b1D-GlcNAc,p(--4b1D-GlcNAc,p--4b1D-Man,p((--3a1D-Man,p)--6a1D-Man,p(--6a1D-Man,p)--3a1D-Man,p)--4b1D-GlcNAc,p)--6a1L-Fuc,p}--2a1D-Man,p$MONO,Und,-2H,0,redEnd</t>
  </si>
  <si>
    <t>RES
1b:o-dglc-HEX-0:0|1:aldi
2s:n-acetyl
3b:b-dglc-HEX-1:5
4s:n-acetyl
5b:b-dman-HEX-1:5
6b:a-dman-HEX-1:5
7b:b-dglc-HEX-1:5
8s:n-acetyl
9b:b-dgal-HEX-1:5
10b:a-dman-HEX-1:5
11b:a-dman-HEX-1:5
12b:a-dman-HEX-1:5
13b:a-lgal-HEX-1:5|6:d
LIN
1:1d(2+1)2n
2:1o(4+1)3d
3:3d(2+1)4n
4:3o(4+1)5d
5:5o(3+1)6d
6:6o(2+1)7d
7:7d(2+1)8n
8:7o(4+1)9d
9:5o(6+1)10d
10:10o(3+1)11d
11:10o(6+1)12d
12:1o(6+1)13d</t>
  </si>
  <si>
    <t>redEnd--?b1D-GlcNAc,p(--4b1D-GlcNAc,p--4b1D-Man,p(--3a1D-Man,p--2b1D-GlcNAc,p--4b1D-Gal,p)--6a1D-Man,p(--6a1D-Man,p)--3a1D-Man,p)--6a1L-Fuc,p$MONO,Und,-2H,0,redEnd</t>
  </si>
  <si>
    <t>Hex4HexNAc4Fuc2</t>
  </si>
  <si>
    <t>H4N4F2</t>
  </si>
  <si>
    <t>RES
1b:o-dglc-HEX-0:0|1:aldi
2s:n-acetyl
3b:b-dglc-HEX-1:5
4s:n-acetyl
5b:b-dman-HEX-1:5
6b:a-dman-HEX-1:5
7b:a-dman-HEX-1:5
8b:a-lgal-HEX-1:5|6:d
LIN
1:1d(2+1)2n
2:1o(4+1)3d
3:3d(2+1)4n
4:3o(4+1)5d
5:5o(3+1)6d
6:5o(6+1)7d
7:1o(6+1)8d
UND
UND1:100.0:100.0
ParentIDs:1|3|5|6|7|8
SubtreeLinkageID1:u(4+1)u
RES
9b:b-dgal-HEX-1:5
UND2:100.0:100.0
ParentIDs:1|3|5|6|7|8
SubtreeLinkageID1:u(-1+1)u
RES
10b:a-lgal-HEX-1:5|6:d
UND3:100.0:100.0
ParentIDs:1|3|5|6|7|8
SubtreeLinkageID1:u(-1+1)u
RES
11b:b-dglc-HEX-1:5
12s:n-acetyl
LIN
8:11d(2+1)12n
UND4:100.0:100.0
ParentIDs:1|3|5|6|7|8
SubtreeLinkageID1:u(-1+1)u
RES
13b:b-dglc-HEX-1:5
14s:n-acetyl
LIN
9:13d(2+1)14n</t>
  </si>
  <si>
    <t>redEnd--?b1D-GlcNAc,p(--4b1D-GlcNAc,p--4b1D-Man,p(--3a1D-Man,p)--6a1D-Man,p)--6a1L-Fuc,p}(((--?b1D-GlcNAc,p)--?b1D-GlcNAc,p)--4b1D-Gal,p)--?a1L-Fuc,p$MONO,Und,-2H,0,redEnd</t>
  </si>
  <si>
    <t>RES
1b:o-dglc-HEX-0:0|1:aldi
2s:n-acetyl
3b:b-dglc-HEX-1:5
4s:n-acetyl
5b:b-dman-HEX-1:5
6b:a-dman-HEX-1:5
7b:b-dglc-HEX-1:5
8s:n-acetyl
9b:a-dman-HEX-1:5
10b:b-dglc-HEX-1:5
11s:n-acetyl
12b:b-dgal-HEX-1:5
13b:a-lgal-HEX-1:5|6:d
LIN
1:1d(2+1)2n
2:1o(4+1)3d
3:3d(2+1)4n
4:3o(4+1)5d
5:5o(3+1)6d
6:6o(2+1)7d
7:7d(2+1)8n
8:5o(6+1)9d
9:9o(2+1)10d
10:10d(2+1)11n
11:10o(4+1)12d
12:1o(6+1)13d
UND
UND1:100.0:100.0
ParentIDs:1|3|5|6|7|9|10|12|13
SubtreeLinkageID1:u(-1+1)u
RES
14b:a-lgal-HEX-1:5|6:d</t>
  </si>
  <si>
    <t>redEnd--?b1D-GlcNAc,p(--6a1L-Fuc,p)--4b1D-GlcNAc,p--4b1D-Man,p(--3a1D-Man,p--2b1D-GlcNAc,p)--6a1D-Man,p--2b1D-GlcNAc,p--4b1D-Gal,p}--?a1L-Fuc,p$MONO,Und,-2H,0,redEnd</t>
  </si>
  <si>
    <t>RES
1b:o-dglc-HEX-0:0|1:aldi
2s:n-acetyl
3b:b-dglc-HEX-1:5
4s:n-acetyl
5b:b-dman-HEX-1:5
6b:a-dman-HEX-1:5
7b:b-dglc-HEX-1:5
8s:n-acetyl
9b:b-dgal-HEX-1:5
10b:a-dman-HEX-1:5
11b:b-dglc-HEX-1:5
12s:n-acetyl
13b:a-lgal-HEX-1:5|6:d
LIN
1:1d(2+1)2n
2:1o(4+1)3d
3:3d(2+1)4n
4:3o(4+1)5d
5:5o(3+1)6d
6:6o(2+1)7d
7:7d(2+1)8n
8:7o(4+1)9d
9:5o(6+1)10d
10:10o(2+1)11d
11:11d(2+1)12n
12:1o(6+1)13d
UND
UND1:100.0:100.0
ParentIDs:1|3|5|6|7|9|10|11|13
SubtreeLinkageID1:u(-1+1)u
RES
14b:a-lgal-HEX-1:5|6:d</t>
  </si>
  <si>
    <t>redEnd--?b1D-GlcNAc,p(--6a1L-Fuc,p)--4b1D-GlcNAc,p--4b1D-Man,p(--3a1D-Man,p--2b1D-GlcNAc,p--4b1D-Gal,p)--6a1D-Man,p--2b1D-GlcNAc,p}--?a1L-Fuc,p$MONO,Und,-2H,0,redEnd</t>
  </si>
  <si>
    <t>Hex5HexNAc4Fuc1</t>
  </si>
  <si>
    <t>H5N4F1</t>
  </si>
  <si>
    <t>RES
1b:o-dglc-HEX-0:0|1:aldi
2s:n-acetyl
3b:b-dglc-HEX-1:5
4s:n-acetyl
5b:b-dman-HEX-1:5
6b:a-dman-HEX-1:5
7b:b-dglc-HEX-1:5
8s:n-acetyl
9b:b-dgal-HEX-1:5
10b:b-dglc-HEX-1:5
11s:n-acetyl
12b:a-dman-HEX-1:5
13b:a-dman-HEX-1:5
LIN
1:1d(2+1)2n
2:1o(4+1)3d
3:3d(2+1)4n
4:3o(4+1)5d
5:5o(3+1)6d
6:6o(2+1)7d
7:7d(2+1)8n
8:7o(4+1)9d
9:5o(4+1)10d
10:10d(2+1)11n
11:5o(6+1)12d
12:12o(-1+1)13d
UND
UND1:100.0:100.0
ParentIDs:1|3|5|6|7|9|10|12|13
SubtreeLinkageID1:u(-1+1)u
RES
14b:a-lgal-HEX-1:5|6:d</t>
  </si>
  <si>
    <t>redEnd--?b1D-GlcNAc,p--4b1D-GlcNAc,p--4b1D-Man,p((--3a1D-Man,p--2b1D-GlcNAc,p--4b1D-Gal,p)--6a1D-Man,p--?a1D-Man,p)--4b1D-GlcNAc,p}--?a1L-Fuc,p$MONO,Und,-2H,0,redEnd</t>
  </si>
  <si>
    <t>RES
1b:o-dglc-HEX-0:0|1:aldi
2s:n-acetyl
3b:b-dglc-HEX-1:5
4s:n-acetyl
5b:b-dman-HEX-1:5
6b:a-dman-HEX-1:5
7b:b-dglc-HEX-1:5
8s:n-acetyl
9b:b-dglc-HEX-1:5
10s:n-acetyl
11b:a-dman-HEX-1:5
12b:a-dman-HEX-1:5
13b:a-dman-HEX-1:5
14b:a-lgal-HEX-1:5|6:d
LIN
1:1d(2+1)2n
2:1o(4+1)3d
3:3d(2+1)4n
4:3o(4+1)5d
5:5o(3+1)6d
6:6o(2+1)7d
7:7d(2+1)8n
8:5o(4+1)9d
9:9d(2+1)10n
10:5o(6+1)11d
11:11o(3+1)12d
12:11o(6+1)13d
13:1o(6+1)14d</t>
  </si>
  <si>
    <t>redEnd--?b1D-GlcNAc,p(--6a1L-Fuc,p)--4b1D-GlcNAc,p--4b1D-Man,p((--3a1D-Man,p--2b1D-GlcNAc,p)--6a1D-Man,p(--6a1D-Man,p)--3a1D-Man,p)--4b1D-GlcNAc,p$MONO,Und,-2H,0,redEnd</t>
  </si>
  <si>
    <t>RES
1b:o-dglc-HEX-0:0|1:aldi
2s:n-acetyl
3b:b-dglc-HEX-1:5
4s:n-acetyl
5b:b-dman-HEX-1:5
6b:a-dman-HEX-1:5
7b:b-dglc-HEX-1:5
8s:n-acetyl
9b:b-dgal-HEX-1:5
10b:b-dglc-HEX-1:5
11s:n-acetyl
12b:a-dman-HEX-1:5
13b:a-dman-HEX-1:5
14b:a-lgal-HEX-1:5|6:d
LIN
1:1d(2+1)2n
2:1o(4+1)3d
3:3d(2+1)4n
4:3o(4+1)5d
5:5o(3+1)6d
6:6o(2+1)7d
7:7d(2+1)8n
8:7o(4+1)9d
9:5o(4+1)10d
10:10d(2+1)11n
11:5o(6+1)12d
12:12o(-1+1)13d
13:1o(6+1)14d</t>
  </si>
  <si>
    <t>redEnd--?b1D-GlcNAc,p(--6a1L-Fuc,p)--4b1D-GlcNAc,p--4b1D-Man,p((--3a1D-Man,p--2b1D-GlcNAc,p--4b1D-Gal,p)--6a1D-Man,p--?a1D-Man,p)--4b1D-GlcNAc,p$MONO,Und,-2H,0,redEnd</t>
  </si>
  <si>
    <t>Hex2HexNAc2Fuc1</t>
  </si>
  <si>
    <t>H2N2F1</t>
  </si>
  <si>
    <t>G31685JQ</t>
  </si>
  <si>
    <t>RES
1b:o-dglc-HEX-0:0|1:aldi
2s:n-acetyl
3b:b-dglc-HEX-1:5
4s:n-acetyl
5b:b-dman-HEX-1:5
6b:a-dman-HEX-1:5
7b:a-lgal-HEX-1:5|6:d
LIN
1:1d(2+1)2n
2:1o(4+1)3d
3:3d(2+1)4n
4:3o(4+1)5d
5:5o(-1+1)6d
6:1o(6+1)7d</t>
  </si>
  <si>
    <t>redEnd--?b1D-GlcNAc,p(--6a1L-Fuc,p)--4b1D-GlcNAc,p--4b1D-Man,p--?a1D-Man,p$MONO,Und,-H,0,redEnd</t>
  </si>
  <si>
    <t>Hex6HexNAc4</t>
  </si>
  <si>
    <t>H6N4</t>
  </si>
  <si>
    <t>no ms2?</t>
  </si>
  <si>
    <t>RES
1b:o-dglc-HEX-0:0|1:aldi
2s:n-acetyl
3b:b-dglc-HEX-1:5
4s:n-acetyl
5b:b-dman-HEX-1:5
6b:b-dglc-HEX-1:5
7s:n-acetyl
8b:a-dman-HEX-1:5
9b:b-dglc-HEX-1:5
10s:n-acetyl
11b:a-dman-HEX-1:5
12b:b-dman-HEX-1:5
13b:a-dman-HEX-1:5
LIN
1:1d(2+1)2n
2:1o(4+1)3d
3:3d(2+1)4n
4:3o(4+1)5d
5:5o(2+1)6d
6:6d(2+1)7n
7:5o(3+1)8d
8:8o(2+1)9d
9:9d(2+1)10n
10:5o(6+1)11d
11:11o(3+1)12d
12:11o(6+1)13d
UND
UND1:100.0:100.0
ParentIDs:1|3|5|6|8|9|11|12|13
SubtreeLinkageID1:u(-1+1)u
RES
14b:x-HEX-1:5</t>
  </si>
  <si>
    <t>redEnd--?b1D-GlcNAc,p--4b1D-GlcNAc,p--4b1D-Man,p((--3a1D-Man,p--2b1D-GlcNAc,p)--2b1D-GlcNAc,p@360)--6a1D-Man,p(--6a1D-Man,p)--3b1D-Man,p}--??1Hex,p$MONO,Und,-2H,0,redEnd</t>
  </si>
  <si>
    <t>Hex4HexNAc5Fuc1</t>
  </si>
  <si>
    <t>H4N5F1</t>
  </si>
  <si>
    <t>RES
1b:o-dglc-HEX-0:0|1:aldi
2s:n-acetyl
3b:b-dglc-HEX-1:5
4s:n-acetyl
5b:b-dman-HEX-1:5
6b:a-dman-HEX-1:5
7b:b-dglc-HEX-1:5
8s:n-acetyl
9b:b-dglc-HEX-1:5
10s:n-acetyl
11b:a-dman-HEX-1:5
12b:b-dglc-HEX-1:5
13s:n-acetyl
14b:b-dgal-HEX-1:5
15b:a-lgal-HEX-1:5|6:d
LIN
1:1d(2+1)2n
2:1o(4+1)3d
3:3d(2+1)4n
4:3o(4+1)5d
5:5o(3+1)6d
6:6o(2+1)7d
7:7d(2+1)8n
8:5o(4+1)9d
9:9d(2+1)10n
10:5o(6+1)11d
11:11o(2+1)12d
12:12d(2+1)13n
13:12o(4+1)14d
14:1o(6+1)15d</t>
  </si>
  <si>
    <t>redEnd--?b1D-GlcNAc,p(--6a1L-Fuc,p)--4b1D-GlcNAc,p--4b1D-Man,p((--3a1D-Man,p--2b1D-GlcNAc,p)--6a1D-Man,p--2b1D-GlcNAc,p--4b1D-Gal,p)--4b1D-GlcNAc,p$MONO,Und,-2H,0,redEnd</t>
  </si>
  <si>
    <t>RES
1b:o-dglc-HEX-0:0|1:aldi
2s:n-acetyl
3b:b-dglc-HEX-1:5
4s:n-acetyl
5b:b-dman-HEX-1:5
6b:a-dman-HEX-1:5
7b:b-dglc-HEX-1:5
8s:n-acetyl
9b:a-dman-HEX-1:5
10b:b-dglc-HEX-1:5
11s:n-acetyl
LIN
1:1d(2+1)2n
2:1o(4+1)3d
3:3d(2+1)4n
4:3o(4+1)5d
5:5o(3+1)6d
6:6o(2+1)7d
7:7d(2+1)8n
8:5o(6+1)9d
9:9o(2+1)10d
10:10d(2+1)11n
UND
UND1:100.0:100.0
ParentIDs:1|3|5|6|7|9|10
SubtreeLinkageID1:u(4+1)u
RES
12b:b-dgal-HEX-1:5
UND2:100.0:100.0
ParentIDs:1|3|5|6|7|9|10
SubtreeLinkageID1:u(-1+1)u
RES
13b:a-lgal-HEX-1:5|6:d
UND3:100.0:100.0
ParentIDs:1|3|5|6|7|9|10
SubtreeLinkageID1:u(-1+1)u
RES
14b:b-dglc-HEX-1:5
15s:n-acetyl
LIN
11:14d(2+1)15n</t>
  </si>
  <si>
    <t>redEnd--?b1D-GlcNAc,p--4b1D-GlcNAc,p--4b1D-Man,p(--3a1D-Man,p--2b1D-GlcNAc,p)--6a1D-Man,p--2b1D-GlcNAc,p}((--4b1D-Gal,p)--?b1D-GlcNAc,p)--?a1L-Fuc,p$MONO,Und,-2H,0,redEnd</t>
  </si>
  <si>
    <t>RES
1b:o-dglc-HEX-0:0|1:aldi
2s:n-acetyl
3b:b-dglc-HEX-1:5
4s:n-acetyl
5b:b-dman-HEX-1:5
6b:a-dman-HEX-1:5
7b:b-dglc-HEX-1:5
8s:n-acetyl
9b:b-dgal-HEX-1:5
10b:b-dglc-HEX-1:5
11s:n-acetyl
12b:a-dman-HEX-1:5
13b:b-dglc-HEX-1:5
14s:n-acetyl
15b:a-lgal-HEX-1:5|6:d
LIN
1:1d(2+1)2n
2:1o(4+1)3d
3:3d(2+1)4n
4:3o(4+1)5d
5:5o(3+1)6d
6:6o(2+1)7d
7:7d(2+1)8n
8:7o(4+1)9d
9:5o(4+1)10d
10:10d(2+1)11n
11:5o(6+1)12d
12:12o(2+1)13d
13:13d(2+1)14n
14:1o(6+1)15d</t>
  </si>
  <si>
    <t>redEnd--?b1D-GlcNAc,p(--6a1L-Fuc,p)--4b1D-GlcNAc,p--4b1D-Man,p((--3a1D-Man,p--2b1D-GlcNAc,p--4b1D-Gal,p)--6a1D-Man,p--2b1D-GlcNAc,p)--4b1D-GlcNAc,p$MONO,Und,-2H,0,redEnd</t>
  </si>
  <si>
    <t>Hex4HexNAc5Fuc1d</t>
  </si>
  <si>
    <t>redEnd--?b1D-GlcNAc,p--4b1D-GlcNAc,p--4b1D-Man,p(--3a1D-Man,p--2b1D-GlcNAc,p)--6a1D-Man,p--2b1D-GlcNAc,p}((--?b1D-GlcNAc,p)--4b1D-Gal,p)--?a1L-Fuc,p$MONO,Und,-2H,0,redEnd</t>
  </si>
  <si>
    <t>Hex4HexNAc4Fuc2Su1</t>
  </si>
  <si>
    <t>H4N4F2s1</t>
  </si>
  <si>
    <t>RES
1b:o-dglc-HEX-0:0|1:aldi
2s:n-acetyl
3b:b-dglc-HEX-1:5
4s:n-acetyl
5b:b-dman-HEX-1:5
6b:a-dman-HEX-1:5
7b:b-dglc-HEX-1:5
8s:n-acetyl
9b:a-dman-HEX-1:5
10b:b-dglc-HEX-1:5
11s:n-acetyl
12b:b-dgal-HEX-1:5
13b:a-lgal-HEX-1:5|6:d
LIN
1:1d(2+1)2n
2:1o(4+1)3d
3:3d(2+1)4n
4:3o(4+1)5d
5:5o(3+1)6d
6:6o(2+1)7d
7:7d(2+1)8n
8:5o(6+1)9d
9:9o(2+1)10d
10:10d(2+1)11n
11:10o(4+1)12d
12:1o(6+1)13d
UND
UND1:100.0:100.0
ParentIDs:1|3|5|6|7|9|10|12|13
SubtreeLinkageID1:u(-1+1)u
RES
14b:a-lgal-HEX-1:5|6:d
UND2:100.0:100.0
ParentIDs:1|3|5|6|7|9|10|12|13
SubtreeLinkageID1:u(-1+1)u
RES
15s:sulfate</t>
  </si>
  <si>
    <t>redEnd--?b1D-GlcNAc,p(--6a1L-Fuc,p)--4b1D-GlcNAc,p--4b1D-Man,p(--3a1D-Man,p--2b1D-GlcNAc,p)--6a1D-Man,p--2b1D-GlcNAc,p--4b1D-Gal,p}(--?a1L-Fuc,p)--??1S$MONO,Und,-2H,0,redEnd</t>
  </si>
  <si>
    <t>Hex5HexNAc4Fuc1Su1</t>
  </si>
  <si>
    <t>H5N4F1s1</t>
  </si>
  <si>
    <t>RES
1b:o-dglc-HEX-0:0|1:aldi
2s:n-acetyl
3b:b-dglc-HEX-1:5
4s:n-acetyl
5b:b-dman-HEX-1:5
6b:a-dman-HEX-1:5
7b:b-dglc-HEX-1:5
8s:n-acetyl
9b:b-dgal-HEX-1:5
10b:a-dman-HEX-1:5
11b:b-dglc-HEX-1:5
12s:n-acetyl
13b:b-dgal-HEX-1:5
14b:a-lgal-HEX-1:5|6:d
LIN
1:1d(2+1)2n
2:1o(4+1)3d
3:3d(2+1)4n
4:3o(4+1)5d
5:5o(3+1)6d
6:6o(2+1)7d
7:7d(2+1)8n
8:7o(4+1)9d
9:5o(6+1)10d
10:10o(2+1)11d
11:11d(2+1)12n
12:11o(4+1)13d
13:1o(6+1)14d
UND
UND1:100.0:100.0
ParentIDs:1|3|5|6|7|9|10|11|13|14
SubtreeLinkageID1:u(-1+1)u
RES
15s:sulfate</t>
  </si>
  <si>
    <t>redEnd--?b1D-GlcNAc,p(--6a1L-Fuc,p)--4b1D-GlcNAc,p--4b1D-Man,p(--3a1D-Man,p--2b1D-GlcNAc,p--4b1D-Gal,p)--6a1D-Man,p--2b1D-GlcNAc,p--4b1D-Gal,p}--??1S$MONO,Und,-2H,0,redEnd</t>
  </si>
  <si>
    <t>Hex5HexNAc3Fuc1NeuAc1</t>
  </si>
  <si>
    <t>H5N3S1F1</t>
  </si>
  <si>
    <t>H5N3F1S1</t>
  </si>
  <si>
    <t>RES
1b:o-dglc-HEX-0:0|1:aldi
2s:n-acetyl
3b:b-dglc-HEX-1:5
4s:n-acetyl
5b:b-dman-HEX-1:5
6b:a-dman-HEX-1:5
7b:b-dglc-HEX-1:5
8s:n-acetyl
9b:b-dgal-HEX-1:5
10b:a-dgro-dgal-NON-2:6|1:a|2:keto|3:d
11s:n-acetyl
12b:a-dman-HEX-1:5
13b:a-dman-HEX-1:5
14b:a-lgal-HEX-1:5|6:d
LIN
1:1d(2+1)2n
2:1o(4+1)3d
3:3d(2+1)4n
4:3o(4+1)5d
5:5o(3+1)6d
6:6o(2+1)7d
7:7d(2+1)8n
8:7o(4+1)9d
9:9o(-1+2)10d
10:10d(5+1)11n
11:5o(6+1)12d
12:12o(-1+1)13d
13:1o(6+1)14d</t>
  </si>
  <si>
    <t>redEnd--?b1D-GlcNAc,p(--4b1D-GlcNAc,p--4b1D-Man,p(--3a1D-Man,p--2b1D-GlcNAc,p--4b1D-Gal,p--?a2D-NeuAc,p)--6a1D-Man,p--?a1D-Man,p)--6a1L-Fuc,p$MONO,Und,-2H,0,redEnd</t>
  </si>
  <si>
    <t>redEnd--?b1D-GlcNAc,p(--4b1D-GlcNAc,p--4b1D-Man,p(--3a1D-Man,p--2b1D-GlcNAc,p--4b1D-Gal,p--?a2D-NeuAc,p)--6a1D-Man,p--?a1D-Man,p)--6a1L-Fuc,p$MONO,Und,-2H,0,redEnd.1</t>
  </si>
  <si>
    <t>redEnd--?b1D-GlcNAc,p(--4b1D-GlcNAc,p--4b1D-Man,p(--3a1D-Man,p--2b1D-GlcNAc,p--4b1D-Gal,p--?a2D-NeuAc,p)--6a1D-Man,p--?a1D-Man,p)--6a1L-Fuc,p$MONO,Und,-2H,0,redEnd.2</t>
  </si>
  <si>
    <t>Hex6HexNAc3NeuAc1</t>
  </si>
  <si>
    <t>H6N3S1</t>
  </si>
  <si>
    <t>RES
1b:o-dglc-HEX-0:0|1:aldi
2s:n-acetyl
3b:b-dglc-HEX-1:5
4s:n-acetyl
5b:b-dman-HEX-1:5
6b:a-dman-HEX-1:5
7b:b-dglc-HEX-1:5
8s:n-acetyl
9b:b-dgal-HEX-1:5
10b:a-dgro-dgal-NON-2:6|1:a|2:keto|3:d
11s:n-acetyl
12b:a-dman-HEX-1:5
13b:a-dman-HEX-1:5
14b:a-dman-HEX-1:5
LIN
1:1d(2+1)2n
2:1o(4+1)3d
3:3d(2+1)4n
4:3o(4+1)5d
5:5o(3+1)6d
6:6o(2+1)7d
7:7d(2+1)8n
8:7o(4+1)9d
9:9o(6+2)10d
10:10d(5+1)11n
11:5o(6+1)12d
12:12o(3+1)13d
13:12o(6+1)14d</t>
  </si>
  <si>
    <t>redEnd--?b1D-GlcNAc,p--4b1D-GlcNAc,p--4b1D-Man,p(--3a1D-Man,p--2b1D-GlcNAc,p--4b1D-Gal,p--6a2D-NeuAc,p)--6a1D-Man,p(--3a1D-Man,p)--6a1D-Man,p$MONO,Und,-2H,0,redEnd</t>
  </si>
  <si>
    <t>RES
1b:o-dglc-HEX-0:0|1:aldi
2s:n-acetyl
3b:b-dglc-HEX-1:5
4s:n-acetyl
5b:b-dman-HEX-1:5
6b:a-dman-HEX-1:5
7b:b-dglc-HEX-1:5
8s:n-acetyl
9b:b-dgal-HEX-1:5
10b:a-dgro-dgal-NON-2:6|1:a|2:keto|3:d
11s:n-acetyl
12b:a-dman-HEX-1:5
13b:a-dman-HEX-1:5
14b:a-dman-HEX-1:5
LIN
1:1d(2+1)2n
2:1o(4+1)3d
3:3d(2+1)4n
4:3o(4+1)5d
5:5o(3+1)6d
6:6o(2+1)7d
7:7d(2+1)8n
8:7o(4+1)9d
9:9o(3+2)10d
10:10d(5+1)11n
11:5o(6+1)12d
12:12o(3+1)13d
13:12o(6+1)14d</t>
  </si>
  <si>
    <t>redEnd--?b1D-GlcNAc,p--4b1D-GlcNAc,p--4b1D-Man,p(--3a1D-Man,p--2b1D-GlcNAc,p--4b1D-Gal,p--3a2D-NeuAc,p)--6a1D-Man,p(--3a1D-Man,p)--6a1D-Man,p$MONO,Und,-2H,0,redEnd</t>
  </si>
  <si>
    <t>Hex6HexNAc3Fuc2</t>
  </si>
  <si>
    <t>H6N3F2</t>
  </si>
  <si>
    <t>RES
1b:o-dglc-HEX-0:0|1:aldi
2s:n-acetyl
3b:b-dglc-HEX-1:5
4s:n-acetyl
5b:b-dman-HEX-1:5
6b:a-dman-HEX-1:5
7b:b-dglc-HEX-1:5
8s:n-acetyl
9b:a-dman-HEX-1:5
10b:a-dman-HEX-1:5
11b:a-dman-HEX-1:5
12b:a-lgal-HEX-1:5|6:d
LIN
1:1d(2+1)2n
2:1o(4+1)3d
3:3d(2+1)4n
4:3o(4+1)5d
5:5o(3+1)6d
6:6o(2+1)7d
7:7d(2+1)8n
8:5o(6+1)9d
9:9o(3+1)10d
10:9o(6+1)11d
11:1o(6+1)12d
UND
UND1:100.0:100.0
ParentIDs:1|3|5|6|7|9|10|11|12
SubtreeLinkageID1:u(-1+1)u
RES
13b:a-lgal-HEX-1:5|6:d
UND2:100.0:100.0
ParentIDs:1|3|5|6|7|9|10|11|12
SubtreeLinkageID1:u(-1+1)u
RES
14b:x-HEX-1:5</t>
  </si>
  <si>
    <t>redEnd--?b1D-GlcNAc,p(--4b1D-GlcNAc,p--4b1D-Man,p(--3a1D-Man,p--2b1D-GlcNAc,p)--6a1D-Man,p(--3a1D-Man,p)--6a1D-Man,p)--6a1L-Fuc,p}(--?a1L-Fuc,p)--??1Hex,p$MONO,Und,-2H,0,redEnd</t>
  </si>
  <si>
    <t>Hex4HexNAc4Fuc1NeuAc1</t>
  </si>
  <si>
    <t>H4N4S1F1</t>
  </si>
  <si>
    <t>H4N4F1S1</t>
  </si>
  <si>
    <t>RES
1b:o-dglc-HEX-0:0|1:aldi
2s:n-acetyl
3b:b-dglc-HEX-1:5
4s:n-acetyl
5b:b-dman-HEX-1:5
6b:a-dman-HEX-1:5
7b:b-dglc-HEX-1:5
8s:n-acetyl
9b:a-dman-HEX-1:5
10b:b-dglc-HEX-1:5
11s:n-acetyl
12b:b-dgal-HEX-1:5
13b:a-dgro-dgal-NON-2:6|1:a|2:keto|3:d
14s:n-acetyl
15b:a-lgal-HEX-1:5|6:d
LIN
1:1d(2+1)2n
2:1o(4+1)3d
3:3d(2+1)4n
4:3o(4+1)5d
5:5o(3+1)6d
6:6o(2+1)7d
7:7d(2+1)8n
8:5o(6+1)9d
9:9o(2+1)10d
10:10d(2+1)11n
11:10o(4+1)12d
12:12o(6+2)13d
13:13d(5+1)14n
14:1o(6+1)15d</t>
  </si>
  <si>
    <t>redEnd--?b1D-GlcNAc,p(--4b1D-GlcNAc,p--4b1D-Man,p(--3a1D-Man,p--2b1D-GlcNAc,p)--6a1D-Man,p--2b1D-GlcNAc,p--4b1D-Gal,p--6a2D-NeuAc,p)--6a1L-Fuc,p$MONO,Und,-2H,0,redEnd</t>
  </si>
  <si>
    <t>RES
1b:o-dglc-HEX-0:0|1:aldi
2s:n-acetyl
3b:b-dglc-HEX-1:5
4s:n-acetyl
5b:b-dman-HEX-1:5
6b:a-dman-HEX-1:5
7b:b-dglc-HEX-1:5
8s:n-acetyl
9b:b-dgal-HEX-1:5
10b:a-dgro-dgal-NON-2:6|1:a|2:keto|3:d
11s:n-acetyl
12b:a-dman-HEX-1:5
13b:b-dglc-HEX-1:5
14s:n-acetyl
15b:a-lgal-HEX-1:5|6:d
LIN
1:1d(2+1)2n
2:1o(4+1)3d
3:3d(2+1)4n
4:3o(4+1)5d
5:5o(3+1)6d
6:6o(2+1)7d
7:7d(2+1)8n
8:7o(4+1)9d
9:9o(6+2)10d
10:10d(5+1)11n
11:5o(6+1)12d
12:12o(2+1)13d
13:13d(2+1)14n
14:1o(6+1)15d</t>
  </si>
  <si>
    <t>redEnd--?b1D-GlcNAc,p(--4b1D-GlcNAc,p--4b1D-Man,p(--3a1D-Man,p--2b1D-GlcNAc,p--4b1D-Gal,p--6a2D-NeuAc,p)--6a1D-Man,p--2b1D-GlcNAc,p)--6a1L-Fuc,p$MONO,Und,-2H,0,redEnd</t>
  </si>
  <si>
    <t>RES
1b:o-dglc-HEX-0:0|1:aldi
2s:n-acetyl
3b:b-dglc-HEX-1:5
4s:n-acetyl
5b:b-dman-HEX-1:5
6b:a-dman-HEX-1:5
7b:b-dglc-HEX-1:5
8s:n-acetyl
9b:a-dman-HEX-1:5
10b:b-dglc-HEX-1:5
11s:n-acetyl
12b:b-dgal-HEX-1:5
13b:a-dgro-dgal-NON-2:6|1:a|2:keto|3:d
14s:n-acetyl
15b:a-lgal-HEX-1:5|6:d
LIN
1:1d(2+1)2n
2:1o(4+1)3d
3:3d(2+1)4n
4:3o(4+1)5d
5:5o(3+1)6d
6:6o(2+1)7d
7:7d(2+1)8n
8:5o(6+1)9d
9:9o(2+1)10d
10:10d(2+1)11n
11:10o(4+1)12d
12:12o(3+2)13d
13:13d(5+1)14n
14:1o(6+1)15d</t>
  </si>
  <si>
    <t>redEnd--?b1D-GlcNAc,p(--4b1D-GlcNAc,p--4b1D-Man,p(--3a1D-Man,p--2b1D-GlcNAc,p)--6a1D-Man,p--2b1D-GlcNAc,p--4b1D-Gal,p--3a2D-NeuAc,p)--6a1L-Fuc,p$MONO,Und,-2H,0,redEnd</t>
  </si>
  <si>
    <t>RES
1b:o-dglc-HEX-0:0|1:aldi
2s:n-acetyl
3b:b-dglc-HEX-1:5
4s:n-acetyl
5b:b-dman-HEX-1:5
6b:a-dman-HEX-1:5
7b:b-dglc-HEX-1:5
8s:n-acetyl
9b:b-dgal-HEX-1:5
10b:a-dgro-dgal-NON-2:6|1:a|2:keto|3:d
11s:n-acetyl
12b:a-dman-HEX-1:5
13b:b-dglc-HEX-1:5
14s:n-acetyl
15b:a-lgal-HEX-1:5|6:d
LIN
1:1d(2+1)2n
2:1o(4+1)3d
3:3d(2+1)4n
4:3o(4+1)5d
5:5o(3+1)6d
6:6o(2+1)7d
7:7d(2+1)8n
8:7o(4+1)9d
9:9o(3+2)10d
10:10d(5+1)11n
11:5o(6+1)12d
12:12o(2+1)13d
13:13d(2+1)14n
14:1o(6+1)15d</t>
  </si>
  <si>
    <t>redEnd--?b1D-GlcNAc,p(--4b1D-GlcNAc,p--4b1D-Man,p(--3a1D-Man,p--2b1D-GlcNAc,p--4b1D-Gal,p--3a2D-NeuAc,p)--6a1D-Man,p--2b1D-GlcNAc,p)--6a1L-Fuc,p$MONO,Und,-2H,0,redEnd</t>
  </si>
  <si>
    <t>RES
1b:o-dglc-HEX-0:0|1:aldi
2s:n-acetyl
3b:b-dglc-HEX-1:5
4s:n-acetyl
5b:b-dman-HEX-1:5
6b:a-dman-HEX-1:5
7b:b-dglc-HEX-1:5
8s:n-acetyl
9b:a-dman-HEX-1:5
10b:b-dglc-HEX-1:5
11s:n-acetyl
12b:a-lgal-HEX-1:5|6:d
LIN
1:1d(2+1)2n
2:1o(4+1)3d
3:3d(2+1)4n
4:3o(4+1)5d
5:5o(3+1)6d
6:6o(2+1)7d
7:7d(2+1)8n
8:5o(6+1)9d
9:9o(2+1)10d
10:10d(2+1)11n
11:1o(6+1)12d
UND
UND1:100.0:100.0
ParentIDs:1|3|5|6|7|9|10|12
SubtreeLinkageID1:u(-1+1)u
RES
13b:b-dgal-HEX-1:5
14b:a-dgro-dgal-NON-2:6|1:a|2:keto|3:d
15s:n-acetyl
LIN
12:13o(-1+2)14d
13:14d(5+1)15n</t>
  </si>
  <si>
    <t>redEnd--?b1D-GlcNAc,p(--4b1D-GlcNAc,p--4b1D-Man,p(--3a1D-Man,p--2b1D-GlcNAc,p)--6a1D-Man,p--2b1D-GlcNAc,p)--6a1L-Fuc,p}--?b1D-Gal,p--?a2D-NeuAc,p$MONO,Und,-2H,0,redEnd</t>
  </si>
  <si>
    <t>Hex5HexNAc4NeuAc1</t>
  </si>
  <si>
    <t>H5N4S1</t>
  </si>
  <si>
    <t>RES
1b:o-dglc-HEX-0:0|1:aldi
2s:n-acetyl
3b:b-dglc-HEX-1:5
4s:n-acetyl
5b:b-dman-HEX-1:5
6b:a-dman-HEX-1:5
7b:b-dglc-HEX-1:5
8s:n-acetyl
9b:b-dgal-HEX-1:5
10b:a-dman-HEX-1:5
11b:b-dglc-HEX-1:5
12s:n-acetyl
13b:b-dgal-HEX-1:5
LIN
1:1d(2+1)2n
2:1o(4+1)3d
3:3d(2+1)4n
4:3o(4+1)5d
5:5o(3+1)6d
6:6o(2+1)7d
7:7d(2+1)8n
8:7o(4+1)9d
9:5o(6+1)10d
10:10o(2+1)11d
11:11d(2+1)12n
12:11o(4+1)13d
UND
UND1:100.0:100.0
ParentIDs:1|3|5|6|7|9|10|11|13
SubtreeLinkageID1:u(-1+2)u
RES
14b:a-dgro-dgal-NON-2:6|1:a|2:keto|3:d
15s:n-acetyl
LIN
13:14d(5+1)15n</t>
  </si>
  <si>
    <t>redEnd--?b1D-GlcNAc,p--4b1D-GlcNAc,p--4b1D-Man,p(--3a1D-Man,p--2b1D-GlcNAc,p--4b1D-Gal,p)--6a1D-Man,p--2b1D-GlcNAc,p--4b1D-Gal,p}--?a2D-NeuAc,p$MONO,Und,-2H,0,redEnd</t>
  </si>
  <si>
    <t>RES
1b:o-dglc-HEX-0:0|1:aldi
2s:n-acetyl
3b:b-dglc-HEX-1:5
4s:n-acetyl
5b:b-dman-HEX-1:5
6b:a-dman-HEX-1:5
7b:b-dglc-HEX-1:5
8s:n-acetyl
9b:b-dgal-HEX-1:5
10b:a-dgro-dgal-NON-2:6|1:a|2:keto|3:d
11s:n-acetyl
12b:a-dman-HEX-1:5
13b:b-dglc-HEX-1:5
14s:n-acetyl
15b:b-dgal-HEX-1:5
LIN
1:1d(2+1)2n
2:1o(4+1)3d
3:3d(2+1)4n
4:3o(4+1)5d
5:5o(3+1)6d
6:6o(2+1)7d
7:7d(2+1)8n
8:7o(4+1)9d
9:9o(-1+2)10d
10:10d(5+1)11n
11:5o(6+1)12d
12:12o(2+1)13d
13:13d(2+1)14n
14:13o(4+1)15d</t>
  </si>
  <si>
    <t>redEnd--?b1D-GlcNAc,p--4b1D-GlcNAc,p--4b1D-Man,p(--3a1D-Man,p--2b1D-GlcNAc,p--4b1D-Gal,p--?a2D-NeuAc,p)--6a1D-Man,p--2b1D-GlcNAc,p--4b1D-Gal,p$MONO,Und,-2H,0,redEnd</t>
  </si>
  <si>
    <t>Hex5HexNAc4Fuc2</t>
  </si>
  <si>
    <t>H5N4F2</t>
  </si>
  <si>
    <t>RES
1b:o-dglc-HEX-0:0|1:aldi
2s:n-acetyl
3b:b-dglc-HEX-1:5
4s:n-acetyl
5b:b-dman-HEX-1:5
6b:a-dman-HEX-1:5
7b:b-dglc-HEX-1:5
8s:n-acetyl
9b:b-dgal-HEX-1:5
10b:a-dman-HEX-1:5
11b:b-dglc-HEX-1:5
12s:n-acetyl
13b:b-dgal-HEX-1:5
14b:a-lgal-HEX-1:5|6:d
LIN
1:1d(2+1)2n
2:1o(4+1)3d
3:3d(2+1)4n
4:3o(4+1)5d
5:5o(3+1)6d
6:6o(2+1)7d
7:7d(2+1)8n
8:7o(4+1)9d
9:5o(6+1)10d
10:10o(2+1)11d
11:11d(2+1)12n
12:11o(4+1)13d
13:1o(6+1)14d
UND
UND1:100.0:100.0
ParentIDs:1|3|5|6|7|9|10|11|13|14
SubtreeLinkageID1:u(-1+1)u
RES
15b:a-lgal-HEX-1:5|6:d</t>
  </si>
  <si>
    <t>redEnd--?b1D-GlcNAc,p(--4b1D-GlcNAc,p--4b1D-Man,p(--3a1D-Man,p--2b1D-GlcNAc,p--4b1D-Gal,p)--6a1D-Man,p--2b1D-GlcNAc,p--4b1D-Gal,p)--6a1L-Fuc,p}--?a1L-Fuc,p$MONO,Und,-2H,0,redEnd</t>
  </si>
  <si>
    <t>Hex5HexNAc4NeuGc1</t>
  </si>
  <si>
    <t>H5N4G1</t>
  </si>
  <si>
    <t>RES
1b:o-dglc-HEX-0:0|1:aldi
2s:n-acetyl
3b:b-dglc-HEX-1:5
4s:n-acetyl
5b:b-dman-HEX-1:5
6b:a-dman-HEX-1:5
7b:b-dglc-HEX-1:5
8s:n-acetyl
9b:b-dgal-HEX-1:5
10b:a-dman-HEX-1:5
11b:b-dglc-HEX-1:5
12s:n-acetyl
13b:b-dgal-HEX-1:5
14b:a-dgro-dgal-NON-2:6|1:a|2:keto|3:d
15s:n-glycolyl
LIN
1:1d(2+1)2n
2:1o(4+1)3d
3:3d(2+1)4n
4:3o(4+1)5d
5:5o(3+1)6d
6:6o(2+1)7d
7:7d(2+1)8n
8:7o(4+1)9d
9:5o(6+1)10d
10:10o(2+1)11d
11:11d(2+1)12n
12:11o(4+1)13d
13:13o(-1+2)14d
14:14d(5+1)15n</t>
  </si>
  <si>
    <t>redEnd--?b1D-GlcNAc,p--4b1D-GlcNAc,p--4b1D-Man,p(--3a1D-Man,p--2b1D-GlcNAc,p--4b1D-Gal,p)--6a1D-Man,p--2b1D-GlcNAc,p--4b1D-Gal,p--?a2D-NeuGc,p$MONO,Und,-2H,0,redEnd</t>
  </si>
  <si>
    <t>Hex6HexNAc4Fuc1</t>
  </si>
  <si>
    <t>H6N4F1</t>
  </si>
  <si>
    <t>RES
1b:o-dglc-HEX-0:0|1:aldi
2s:n-acetyl
3b:b-dglc-HEX-1:5
4s:n-acetyl
5b:b-dman-HEX-1:5
6b:a-dman-HEX-1:5
7b:b-dglc-HEX-1:5
8s:n-acetyl
9b:b-dglc-HEX-1:5
10s:n-acetyl
11b:a-dman-HEX-1:5
12b:a-dman-HEX-1:5
13b:a-dman-HEX-1:5
14b:a-lgal-HEX-1:5|6:d
LIN
1:1d(2+1)2n
2:1o(4+1)3d
3:3d(2+1)4n
4:3o(4+1)5d
5:5o(3+1)6d
6:6o(2+1)7d
7:7d(2+1)8n
8:5o(4+1)9d
9:9d(2+1)10n
10:5o(6+1)11d
11:11o(3+1)12d
12:11o(6+1)13d
13:1o(6+1)14d
UND
UND1:100.0:100.0
ParentIDs:1|3|5|6|7|9|11|12|13|14
SubtreeLinkageID1:u(2+1)u
RES
15b:a-dman-HEX-1:5</t>
  </si>
  <si>
    <t>redEnd--?b1D-GlcNAc,p(--6a1L-Fuc,p)--4b1D-GlcNAc,p--4b1D-Man,p((--3a1D-Man,p--2b1D-GlcNAc,p)--6a1D-Man,p(--6a1D-Man,p)--3a1D-Man,p)--4b1D-GlcNAc,p}--2a1D-Man,p$MONO,Und,-2H,0,redEnd</t>
  </si>
  <si>
    <t>RES
1b:o-dglc-HEX-0:0|1:aldi
2s:n-acetyl
3b:b-dglc-HEX-1:5
4s:n-acetyl
5b:b-dman-HEX-1:5
6b:a-dman-HEX-1:5
7b:b-dglc-HEX-1:5
8s:n-acetyl
9b:b-dgal-HEX-1:5
10b:b-dglc-HEX-1:5
11s:n-acetyl
12b:a-dman-HEX-1:5
13b:a-dman-HEX-1:5
14b:a-dman-HEX-1:5
15b:a-lgal-HEX-1:5|6:d
LIN
1:1d(2+1)2n
2:1o(4+1)3d
3:3d(2+1)4n
4:3o(4+1)5d
5:5o(3+1)6d
6:6o(2+1)7d
7:7d(2+1)8n
8:7o(4+1)9d
9:5o(4+1)10d
10:10d(2+1)11n
11:5o(6+1)12d
12:12o(3+1)13d
13:12o(6+1)14d
14:1o(6+1)15d</t>
  </si>
  <si>
    <t>redEnd--?b1D-GlcNAc,p(--6a1L-Fuc,p)--4b1D-GlcNAc,p--4b1D-Man,p((--3a1D-Man,p--2b1D-GlcNAc,p--4b1D-Gal,p)--6a1D-Man,p(--6a1D-Man,p)--3a1D-Man,p)--4b1D-GlcNAc,p$MONO,Und,-2H,0,redEnd</t>
  </si>
  <si>
    <t>Hex4HexNAc5Fuc2</t>
  </si>
  <si>
    <t>H4N5F2</t>
  </si>
  <si>
    <t>RES
1b:o-dglc-HEX-0:0|1:aldi
2s:n-acetyl
3b:b-dglc-HEX-1:5
4s:n-acetyl
5b:b-dman-HEX-1:5
6b:a-dman-HEX-1:5
7b:b-dglc-HEX-1:5
8s:n-acetyl
9b:b-dgal-HEX-1:5
10b:b-dglc-HEX-1:5
11s:n-acetyl
12b:a-dman-HEX-1:5
13b:b-dglc-HEX-1:5
14s:n-acetyl
15b:a-lgal-HEX-1:5|6:d
LIN
1:1d(2+1)2n
2:1o(4+1)3d
3:3d(2+1)4n
4:3o(4+1)5d
5:5o(3+1)6d
6:6o(2+1)7d
7:7d(2+1)8n
8:7o(4+1)9d
9:5o(4+1)10d
10:10d(2+1)11n
11:5o(6+1)12d
12:12o(2+1)13d
13:13d(2+1)14n
14:1o(6+1)15d
UND
UND1:100.0:100.0
ParentIDs:1|3|5|6|7|9|10|12|13|15
SubtreeLinkageID1:u(-1+1)u
RES
16b:a-lgal-HEX-1:5|6:d</t>
  </si>
  <si>
    <t>redEnd--?b1D-GlcNAc,p(--4b1D-GlcNAc,p--4b1D-Man,p((--3a1D-Man,p--2b1D-GlcNAc,p--4b1D-Gal,p)--6a1D-Man,p--2b1D-GlcNAc,p)--4b1D-GlcNAc,p)--6a1L-Fuc,p}--?a1L-Fuc,p$MONO,Und,-2H,0,redEnd</t>
  </si>
  <si>
    <t>RES
1b:o-dglc-HEX-0:0|1:aldi
2s:n-acetyl
3b:b-dglc-HEX-1:5
4s:n-acetyl
5b:b-dman-HEX-1:5
6b:a-dman-HEX-1:5
7b:b-dglc-HEX-1:5
8s:n-acetyl
9b:b-dglc-HEX-1:5
10s:n-acetyl
11b:a-dman-HEX-1:5
12b:b-dglc-HEX-1:5
13s:n-acetyl
14b:b-dgal-HEX-1:5
15b:a-lgal-HEX-1:5|6:d
LIN
1:1d(2+1)2n
2:1o(4+1)3d
3:3d(2+1)4n
4:3o(4+1)5d
5:5o(3+1)6d
6:6o(2+1)7d
7:7d(2+1)8n
8:5o(4+1)9d
9:9d(2+1)10n
10:5o(6+1)11d
11:11o(2+1)12d
12:12d(2+1)13n
13:12o(4+1)14d
14:1o(6+1)15d
UND
UND1:100.0:100.0
ParentIDs:1|3|5|6|7|9|11|12|14|15
SubtreeLinkageID1:u(-1+1)u
RES
16b:a-lgal-HEX-1:5|6:d</t>
  </si>
  <si>
    <t>redEnd--?b1D-GlcNAc,p(--4b1D-GlcNAc,p--4b1D-Man,p((--3a1D-Man,p--2b1D-GlcNAc,p)--6a1D-Man,p--2b1D-GlcNAc,p--4b1D-Gal,p)--4b1D-GlcNAc,p)--6a1L-Fuc,p}--?a1L-Fuc,p$MONO,Und,-2H,0,redEnd</t>
  </si>
  <si>
    <t>Hex4HexNAc4Fuc1NeuAc1Su1</t>
  </si>
  <si>
    <t>H4N4S1F1s1</t>
  </si>
  <si>
    <t>H4N4F1S1s1</t>
  </si>
  <si>
    <t>RES
1b:o-dglc-HEX-0:0|1:aldi
2s:n-acetyl
3b:b-dglc-HEX-1:5
4s:n-acetyl
5b:b-dman-HEX-1:5
6b:a-dman-HEX-1:5
7b:b-dglc-HEX-1:5
8s:n-acetyl
9b:b-dgal-HEX-1:5
10b:a-dgro-dgal-NON-2:6|1:a|2:keto|3:d
11s:n-acetyl
12b:a-dman-HEX-1:5
13b:b-dglc-HEX-1:5
14s:sulfate
15s:n-acetyl
16b:a-lgal-HEX-1:5|6:d
LIN
1:1d(2+1)2n
2:1o(4+1)3d
3:3d(2+1)4n
4:3o(4+1)5d
5:5o(3+1)6d
6:6o(2+1)7d
7:7d(2+1)8n
8:7o(4+1)9d
9:9o(-1+2)10d
10:10d(5+1)11n
11:5o(6+1)12d
12:12o(2+1)13d
13:13o(-1+1)14n
14:13d(2+1)15n
15:1o(6+1)16d</t>
  </si>
  <si>
    <t>redEnd--?b1D-GlcNAc,p(--4b1D-GlcNAc,p--4b1D-Man,p(--3a1D-Man,p--2b1D-GlcNAc,p--4b1D-Gal,p--?a2D-NeuAc,p)--6a1D-Man,p--2b1D-GlcNAc,p--??1S)--6a1L-Fuc,p$MONO,Und,-2H,0,redEnd</t>
  </si>
  <si>
    <t>RES
1b:o-dglc-HEX-0:0|1:aldi
2s:n-acetyl
3b:b-dglc-HEX-1:5
4s:n-acetyl
5b:b-dman-HEX-1:5
6b:a-dman-HEX-1:5
7b:b-dglc-HEX-1:5
8s:n-acetyl
9b:a-dman-HEX-1:5
10b:b-dglc-HEX-1:5
11s:n-acetyl
12b:a-lgal-HEX-1:5|6:d
LIN
1:1d(2+1)2n
2:1o(4+1)3d
3:3d(2+1)4n
4:3o(4+1)5d
5:5o(3+1)6d
6:6o(2+1)7d
7:7d(2+1)8n
8:5o(6+1)9d
9:9o(2+1)10d
10:10d(2+1)11n
11:1o(6+1)12d
UND
UND1:100.0:100.0
ParentIDs:1|3|5|6|7|9|10|12
SubtreeLinkageID1:u(-1+1)u
RES
13s:sulfate
UND2:100.0:100.0
ParentIDs:1|3|5|6|7|9|10|12
SubtreeLinkageID1:u(4+1)u
RES
14b:b-dgal-HEX-1:5
15b:a-dgro-dgal-NON-2:6|1:a|2:keto|3:d
16s:n-acetyl
LIN
12:14o(-1+2)15d
13:15d(5+1)16n</t>
  </si>
  <si>
    <t>redEnd--?b1D-GlcNAc,p(--4b1D-GlcNAc,p--4b1D-Man,p(--3a1D-Man,p--2b1D-GlcNAc,p)--6a1D-Man,p--2b1D-GlcNAc,p)--6a1L-Fuc,p}(--??1S)--4b1D-Gal,p--?a2D-NeuAc,p$MONO,Und,-2H,0,redEnd</t>
  </si>
  <si>
    <t>redEnd--?b1D-GlcNAc,p(--4b1D-GlcNAc,p--4b1D-Man,p(--3a1D-Man,p--2b1D-GlcNAc,p)--6a1D-Man,p--2b1D-GlcNAc,p)--6a1L-Fuc,p}(--4b1D-Gal,p--?a2D-NeuAc,p)--??1S$MONO,Und,-2H,0,redEnd</t>
  </si>
  <si>
    <t>Hex3HexNAc6Fuc1Su2</t>
  </si>
  <si>
    <t>H3N6F1s2</t>
  </si>
  <si>
    <t>G87932HN</t>
  </si>
  <si>
    <t>RES
1b:o-dglc-HEX-0:0|1:aldi
2s:n-acetyl
3b:b-dglc-HEX-1:5
4s:n-acetyl
5b:b-dman-HEX-1:5
6b:a-dman-HEX-1:5
7b:b-dglc-HEX-1:5
8b:b-dgal-HEX-1:5
9s:sulfate
10s:n-acetyl
11s:n-acetyl
12b:a-dman-HEX-1:5
13b:b-dglc-HEX-1:5
14b:b-dgal-HEX-1:5
15s:sulfate
16s:n-acetyl
17s:n-acetyl
18b:a-lgal-HEX-1:5|6:d
LIN
1:1d(2+1)2n
2:1o(4+1)3d
3:3d(2+1)4n
4:3o(4+1)5d
5:5o(3+1)6d
6:6o(2+1)7d
7:7o(-1+1)8d
8:8o(-1+1)9n
9:8d(2+1)10n
10:7d(2+1)11n
11:5o(6+1)12d
12:12o(2+1)13d
13:13o(-1+1)14d
14:14o(-1+1)15n
15:14d(2+1)16n
16:13d(2+1)17n
17:1o(6+1)18d</t>
  </si>
  <si>
    <t>redEnd--?b1D-GlcNAc,p(--6a1L-Fuc,p)--4b1D-GlcNAc,p--4b1D-Man,p(--3a1D-Man,p--2b1D-GlcNAc,p--?b1D-GalNAc,p--??1S)--6a1D-Man,p--2b1D-GlcNAc,p--?b1D-GalNAc,p--??1S$MONO,Und,-2H,0,redEnd</t>
  </si>
  <si>
    <t>Hex4HexNAc6Fuc1</t>
  </si>
  <si>
    <t>H4N6F1</t>
  </si>
  <si>
    <t>RES
1b:o-dglc-HEX-0:0|1:aldi
2s:n-acetyl
3b:b-dglc-HEX-1:5
4s:n-acetyl
5b:b-dman-HEX-1:5
6b:a-dman-HEX-1:5
7b:b-dglc-HEX-1:5
8s:n-acetyl
9b:a-dman-HEX-1:5
10b:b-dglc-HEX-1:5
11s:n-acetyl
LIN
1:1d(2+1)2n
2:1o(4+1)3d
3:3d(2+1)4n
4:3o(4+1)5d
5:5o(3+1)6d
6:6o(2+1)7d
7:7d(2+1)8n
8:5o(6+1)9d
9:9o(2+1)10d
10:10d(2+1)11n
UND
UND1:100.0:100.0
ParentIDs:1|3|5|6|7|9|10
SubtreeLinkageID1:u(4+1)u
RES
12b:b-dgal-HEX-1:5
UND2:100.0:100.0
ParentIDs:1|3|5|6|7|9|10
SubtreeLinkageID1:u(-1+1)u
RES
13b:a-lgal-HEX-1:5|6:d
UND3:100.0:100.0
ParentIDs:1|3|5|6|7|9|10
SubtreeLinkageID1:u(-1+1)u
RES
14b:b-HEX-1:5
15s:n-acetyl
LIN
11:14d(2+1)15n
UND4:100.0:100.0
ParentIDs:1|3|5|6|7|9|10
SubtreeLinkageID1:u(-1+1)u
RES
16b:b-HEX-1:5
17s:n-acetyl
LIN
12:16d(2+1)17n</t>
  </si>
  <si>
    <t>redEnd--?b1D-GlcNAc,p--4b1D-GlcNAc,p--4b1D-Man,p(--3a1D-Man,p--2b1D-GlcNAc,p)--6a1D-Man,p--2b1D-GlcNAc,p}(((--4b1D-Gal,p)--?b1HexNAc,p)--?a1L-Fuc,p)--?b1HexNAc,p$MONO,Und,-2H,0,redEnd</t>
  </si>
  <si>
    <t>redEnd--?b1D-GlcNAc,p--4b1D-GlcNAc,p--4b1D-Man,p(--3a1D-Man,p--2b1D-GlcNAc,p)--6a1D-Man,p--2b1D-GlcNAc,p}(((--?a1L-Fuc,p)--?b1HexNAc,p)--?b1HexNAc,p)--4b1D-Gal,p$MONO,Und,-2H,0,redEnd</t>
  </si>
  <si>
    <t>Hex6HexNAc3Fuc1NeuAc1</t>
  </si>
  <si>
    <t>H6N3S1F1</t>
  </si>
  <si>
    <t>H6N3F1S1</t>
  </si>
  <si>
    <t>RES
1b:o-dglc-HEX-0:0|1:aldi
2s:n-acetyl
3b:b-dglc-HEX-1:5
4s:n-acetyl
5b:b-dman-HEX-1:5
6b:a-dman-HEX-1:5
7b:b-dglc-HEX-1:5
8s:n-acetyl
9b:b-dgal-HEX-1:5
10b:a-dgro-dgal-NON-2:6|1:a|2:keto|3:d
11s:n-acetyl
12b:a-dman-HEX-1:5
13b:a-dman-HEX-1:5
14b:a-dman-HEX-1:5
LIN
1:1d(2+1)2n
2:1o(4+1)3d
3:3d(2+1)4n
4:3o(4+1)5d
5:5o(3+1)6d
6:6o(2+1)7d
7:7d(2+1)8n
8:7o(4+1)9d
9:9o(-1+2)10d
10:10d(5+1)11n
11:5o(6+1)12d
12:12o(3+1)13d
13:12o(6+1)14d
UND
UND1:100.0:100.0
ParentIDs:1|3|5|6|7|9|10|12|13|14
SubtreeLinkageID1:u(-1+1)u
RES
15b:a-lgal-HEX-1:5|6:d</t>
  </si>
  <si>
    <t>redEnd--?b1D-GlcNAc,p--4b1D-GlcNAc,p--4b1D-Man,p(--3a1D-Man,p--2b1D-GlcNAc,p--4b1D-Gal,p--?a2D-NeuAc,p)--6a1D-Man,p(--6a1D-Man,p)--3a1D-Man,p}--?a1L-Fuc,p$MONO,Und,-2H,0,redEnd</t>
  </si>
  <si>
    <t>RES
1b:o-dglc-HEX-0:0|1:aldi
2s:n-acetyl
3b:b-dglc-HEX-1:5
4s:n-acetyl
5b:b-dman-HEX-1:5
6b:a-dman-HEX-1:5
7b:b-dglc-HEX-1:5
8s:n-acetyl
9b:b-dgal-HEX-1:5
10b:a-dgro-dgal-NON-2:6|1:a|2:keto|3:d
11s:n-acetyl
12b:a-dman-HEX-1:5
13b:a-dman-HEX-1:5
14b:a-dman-HEX-1:5
15b:a-lgal-HEX-1:5|6:d
LIN
1:1d(2+1)2n
2:1o(4+1)3d
3:3d(2+1)4n
4:3o(4+1)5d
5:5o(3+1)6d
6:6o(2+1)7d
7:7d(2+1)8n
8:7o(4+1)9d
9:9o(6+2)10d
10:10d(5+1)11n
11:5o(6+1)12d
12:12o(3+1)13d
13:12o(6+1)14d
14:1o(6+1)15d</t>
  </si>
  <si>
    <t>redEnd--?b1D-GlcNAc,p(--6a1L-Fuc,p)--4b1D-GlcNAc,p--4b1D-Man,p(--3a1D-Man,p--2b1D-GlcNAc,p--4b1D-Gal,p--6a2D-NeuAc,p)--6a1D-Man,p(--6a1D-Man,p)--3a1D-Man,p$MONO,Und,-2H,0,redEnd</t>
  </si>
  <si>
    <t>RES
1b:o-dglc-HEX-0:0|1:aldi
2s:n-acetyl
3b:b-dglc-HEX-1:5
4s:n-acetyl
5b:b-dman-HEX-1:5
6b:a-dman-HEX-1:5
7b:b-dglc-HEX-1:5
8s:n-acetyl
9b:b-dgal-HEX-1:5
10b:a-dgro-dgal-NON-2:6|1:a|2:keto|3:d
11s:n-acetyl
12b:a-dman-HEX-1:5
13b:a-lgal-HEX-1:5|6:d
LIN
1:1d(2+1)2n
2:1o(4+1)3d
3:3d(2+1)4n
4:3o(4+1)5d
5:5o(3+1)6d
6:6o(2+1)7d
7:7d(2+1)8n
8:7o(4+1)9d
9:9o(-1+2)10d
10:10d(5+1)11n
11:5o(6+1)12d
12:1o(6+1)13d
UND
UND1:100.0:100.0
ParentIDs:1|3|5|6|7|9|10|12|13
SubtreeLinkageID1:u(-1+1)u
RES
14b:x-HEX-1:5
UND2:100.0:100.0
ParentIDs:1|3|5|6|7|9|10|12|13
SubtreeLinkageID1:u(-1+1)u
RES
15b:x-HEX-1:5</t>
  </si>
  <si>
    <t>redEnd--?b1D-GlcNAc,p(--6a1L-Fuc,p)--4b1D-GlcNAc,p--4b1D-Man,p(--3a1D-Man,p--2b1D-GlcNAc,p--4b1D-Gal,p--?a2D-NeuAc,p)--6a1D-Man,p}(--??1Hex,p)--??1Hex,p$MONO,Und,-2H,0,redEnd</t>
  </si>
  <si>
    <t>RES
1b:o-dglc-HEX-0:0|1:aldi
2s:n-acetyl
3b:b-dglc-HEX-1:5
4s:n-acetyl
5b:b-dman-HEX-1:5
6b:a-dman-HEX-1:5
7b:b-dglc-HEX-1:5
8s:n-acetyl
9b:b-dgal-HEX-1:5
10b:a-dgro-dgal-NON-2:6|1:a|2:keto|3:d
11s:n-acetyl
12b:a-dman-HEX-1:5
13b:a-dman-HEX-1:5
14b:a-dman-HEX-1:5
15b:a-lgal-HEX-1:5|6:d
LIN
1:1d(2+1)2n
2:1o(4+1)3d
3:3d(2+1)4n
4:3o(4+1)5d
5:5o(3+1)6d
6:6o(2+1)7d
7:7d(2+1)8n
8:7o(4+1)9d
9:9o(3+2)10d
10:10d(5+1)11n
11:5o(6+1)12d
12:12o(3+1)13d
13:12o(6+1)14d
14:1o(6+1)15d</t>
  </si>
  <si>
    <t>redEnd--?b1D-GlcNAc,p(--6a1L-Fuc,p)--4b1D-GlcNAc,p--4b1D-Man,p(--3a1D-Man,p--2b1D-GlcNAc,p--4b1D-Gal,p--3a2D-NeuAc,p)--6a1D-Man,p(--6a1D-Man,p)--3a1D-Man,p$MONO,Und,-2H,0,redEnd</t>
  </si>
  <si>
    <t>Hex10HexNAc2</t>
  </si>
  <si>
    <t>H1N2</t>
  </si>
  <si>
    <t>H10N2</t>
  </si>
  <si>
    <t>G32550BI</t>
  </si>
  <si>
    <t>RES
1b:o-dglc-HEX-0:0|1:aldi
2s:n-acetyl
3b:b-dglc-HEX-1:5
4s:n-acetyl
5b:b-dman-HEX-1:5
6b:a-dman-HEX-1:5
7b:a-dman-HEX-1:5
8b:a-dman-HEX-1:5
9b:a-dglc-HEX-1:5
10b:a-dman-HEX-1:5
11b:a-dman-HEX-1:5
12b:a-dman-HEX-1:5
13b:a-dman-HEX-1:5
14b:a-dman-HEX-1:5
LIN
1:1d(2+1)2n
2:1o(4+1)3d
3:3d(2+1)4n
4:3o(4+1)5d
5:5o(3+1)6d
6:6o(2+1)7d
7:7o(2+1)8d
8:8o(2+1)9d
9:5o(6+1)10d
10:10o(3+1)11d
11:11o(2+1)12d
12:10o(6+1)13d
13:13o(2+1)14d</t>
  </si>
  <si>
    <t>redEnd--?b1D-GlcNAc,p--4b1D-GlcNAc,p--4b1D-Man,p(--3a1D-Man,p--2a1D-Man,p--2a1D-Man,p--2a1D-Glc,p)--6a1D-Man,p(--3a1D-Man,p--2a1D-Man,p)--6a1D-Man,p--2a1D-Man,p$MONO,Und,-2H,0,redEnd</t>
  </si>
  <si>
    <t>Hex4HexNAc5Fuc2Su1</t>
  </si>
  <si>
    <t>H4N5F2s1</t>
  </si>
  <si>
    <t>RES
1b:o-dglc-HEX-0:0|1:aldi
2s:n-acetyl
3b:b-dglc-HEX-1:5
4s:n-acetyl
5b:b-dman-HEX-1:5
6b:a-dman-HEX-1:5
7b:b-dglc-HEX-1:5
8s:n-acetyl
9b:a-dman-HEX-1:5
10b:b-dglc-HEX-1:5
11s:n-acetyl
12b:a-lgal-HEX-1:5|6:d
LIN
1:1d(2+1)2n
2:1o(4+1)3d
3:3d(2+1)4n
4:3o(4+1)5d
5:5o(3+1)6d
6:6o(2+1)7d
7:7d(2+1)8n
8:5o(6+1)9d
9:9o(2+1)10d
10:10d(2+1)11n
11:1o(6+1)12d
UND
UND1:100.0:100.0
ParentIDs:1|3|5|6|7|9|10|12
SubtreeLinkageID1:u(-1+1)u
RES
13s:sulfate
UND2:100.0:100.0
ParentIDs:1|3|5|6|7|9|10|12
SubtreeLinkageID1:u(4+1)u
RES
14b:b-dgal-HEX-1:5
UND3:100.0:100.0
ParentIDs:1|3|5|6|7|9|10|12
SubtreeLinkageID1:u(-1+1)u
RES
15b:a-lgal-HEX-1:5|6:d
UND4:100.0:100.0
ParentIDs:1|3|5|6|7|9|10|12
SubtreeLinkageID1:u(-1+1)u
RES
16b:b-HEX-1:5
17s:n-acetyl
LIN
12:16d(2+1)17n</t>
  </si>
  <si>
    <t>redEnd--?b1D-GlcNAc,p(--4b1D-GlcNAc,p--4b1D-Man,p(--3a1D-Man,p--2b1D-GlcNAc,p)--6a1D-Man,p--2b1D-GlcNAc,p)--6a1L-Fuc,p}(((--??1S)--?b1HexNAc,p)--4b1D-Gal,p)--?a1L-Fuc,p$MONO,Und,-2H,0,redEnd</t>
  </si>
  <si>
    <t>redEnd--?b1D-GlcNAc,p(--4b1D-GlcNAc,p--4b1D-Man,p(--3a1D-Man,p--2b1D-GlcNAc,p)--6a1D-Man,p--2b1D-GlcNAc,p)--6a1L-Fuc,p}(((--??1S)--?b1HexNAc,p)--4b1D-Gal,p)--?a1L-Fuc,p$MONO,Und,-2H,0,redEnd.1</t>
  </si>
  <si>
    <t>RES
1b:o-dglc-HEX-0:0|1:aldi
2s:n-acetyl
3b:b-dglc-HEX-1:5
4s:n-acetyl
5b:b-dman-HEX-1:5
6b:a-dman-HEX-1:5
7b:b-dglc-HEX-1:5
8s:n-acetyl
9b:a-dman-HEX-1:5
10b:b-dglc-HEX-1:5
11s:n-acetyl
LIN
1:1d(2+1)2n
2:1o(4+1)3d
3:3d(2+1)4n
4:3o(4+1)5d
5:5o(3+1)6d
6:6o(2+1)7d
7:7d(2+1)8n
8:5o(6+1)9d
9:9o(2+1)10d
10:10d(2+1)11n
UND
UND1:100.0:100.0
ParentIDs:1|3|5|6|7|9|10
SubtreeLinkageID1:u(-1+1)u
RES
12s:sulfate
UND2:100.0:100.0
ParentIDs:1|3|5|6|7|9|10
SubtreeLinkageID1:u(4+1)u
RES
13b:b-dgal-HEX-1:5
UND3:100.0:100.0
ParentIDs:1|3|5|6|7|9|10
SubtreeLinkageID1:u(-1+1)u
RES
14b:a-lgal-HEX-1:5|6:d
UND4:100.0:100.0
ParentIDs:1|3|5|6|7|9|10
SubtreeLinkageID1:u(-1+1)u
RES
15b:a-lgal-HEX-1:5|6:d
UND5:100.0:100.0
ParentIDs:1|3|5|6|7|9|10
SubtreeLinkageID1:u(-1+1)u
RES
16b:b-HEX-1:5
17s:n-acetyl
LIN
11:16d(2+1)17n</t>
  </si>
  <si>
    <t>redEnd--?b1D-GlcNAc,p--4b1D-GlcNAc,p--4b1D-Man,p(--3a1D-Man,p--2b1D-GlcNAc,p)--6a1D-Man,p--2b1D-GlcNAc,p}((((--??1S)--?b1HexNAc,p)--?a1L-Fuc,p)--4b1D-Gal,p)--?a1L-Fuc,p$MONO,Und,-2H,0,redEnd</t>
  </si>
  <si>
    <t>Hex5HexNAc4Fuc1NeuAc1</t>
  </si>
  <si>
    <t>H5N4S1F1</t>
  </si>
  <si>
    <t>H5N4F1S1</t>
  </si>
  <si>
    <t>RES
1b:o-dglc-HEX-0:0|1:aldi
2s:n-acetyl
3b:b-dglc-HEX-1:5
4s:n-acetyl
5b:b-dman-HEX-1:5
6b:a-dman-HEX-1:5
7b:b-dglc-HEX-1:5
8s:n-acetyl
9b:b-dgal-HEX-1:5
10b:a-dman-HEX-1:5
11b:b-dglc-HEX-1:5
12s:n-acetyl
13b:b-dgal-HEX-1:5
LIN
1:1d(2+1)2n
2:1o(4+1)3d
3:3d(2+1)4n
4:3o(4+1)5d
5:5o(3+1)6d
6:6o(2+1)7d
7:7d(2+1)8n
8:7o(4+1)9d
9:5o(6+1)10d
10:10o(2+1)11d
11:11d(2+1)12n
12:11o(4+1)13d
UND
UND1:100.0:100.0
ParentIDs:1|3|5|6|7|9|10|11|13
SubtreeLinkageID1:u(-1+1)u
RES
14b:a-lgal-HEX-1:5|6:d
UND2:100.0:100.0
ParentIDs:1|3|5|6|7|9|10|11|13
SubtreeLinkageID1:u(-1+2)u
RES
15b:a-dgro-dgal-NON-2:6|1:a|2:keto|3:d
16s:n-acetyl
LIN
13:15d(5+1)16n</t>
  </si>
  <si>
    <t>redEnd--?b1D-GlcNAc,p--4b1D-GlcNAc,p--4b1D-Man,p(--3a1D-Man,p--2b1D-GlcNAc,p--4b1D-Gal,p)--6a1D-Man,p--2b1D-GlcNAc,p--4b1D-Gal,p}(--?a1L-Fuc,p)--?a2D-NeuAc,p$MONO,Und,-2H,0,redEnd</t>
  </si>
  <si>
    <t>redEnd--?b1D-GlcNAc,p--4b1D-GlcNAc,p--4b1D-Man,p(--3a1D-Man,p--2b1D-GlcNAc,p--4b1D-Gal,p)--6a1D-Man,p--2b1D-GlcNAc,p--4b1D-Gal,p}(--?a1L-Fuc,p)--?a2D-NeuAc,p$MONO,Und,-2H,0,redEnd.1</t>
  </si>
  <si>
    <t>redEnd--?b1D-GlcNAc,p--4b1D-GlcNAc,p--4b1D-Man,p(--3a1D-Man,p--2b1D-GlcNAc,p--4b1D-Gal,p)--6a1D-Man,p--2b1D-GlcNAc,p--4b1D-Gal,p}(--?a1L-Fuc,p)--?a2D-NeuAc,p$MONO,Und,-2H,0,redEnd.2</t>
  </si>
  <si>
    <t>RES
1b:o-dglc-HEX-0:0|1:aldi
2s:n-acetyl
3b:b-dglc-HEX-1:5
4s:n-acetyl
5b:b-dman-HEX-1:5
6b:a-dman-HEX-1:5
7b:b-dglc-HEX-1:5
8s:n-acetyl
9b:b-dgal-HEX-1:5
10b:a-dgro-dgal-NON-2:6|1:a|2:keto|3:d
11s:n-acetyl
12b:a-dman-HEX-1:5
13b:b-dglc-HEX-1:5
14s:n-acetyl
15b:b-dgal-HEX-1:5
16b:a-lgal-HEX-1:5|6:d
LIN
1:1d(2+1)2n
2:1o(4+1)3d
3:3d(2+1)4n
4:3o(4+1)5d
5:5o(3+1)6d
6:6o(2+1)7d
7:7d(2+1)8n
8:7o(4+1)9d
9:9o(3+2)10d
10:10d(5+1)11n
11:5o(6+1)12d
12:12o(2+1)13d
13:13d(2+1)14n
14:13o(4+1)15d
15:1o(6+1)16d</t>
  </si>
  <si>
    <t>redEnd--?b1D-GlcNAc,p(--6a1L-Fuc,p)--4b1D-GlcNAc,p--4b1D-Man,p(--3a1D-Man,p--2b1D-GlcNAc,p--4b1D-Gal,p--3a2D-NeuAc,p)--6a1D-Man,p--2b1D-GlcNAc,p--4b1D-Gal,p$MONO,Und,-2H,0,redEnd</t>
  </si>
  <si>
    <t>Hex5HexNAc4Fuc3</t>
  </si>
  <si>
    <t>H5N4F3</t>
  </si>
  <si>
    <t>RES
1b:o-dglc-HEX-0:0|1:aldi
2s:n-acetyl
3b:b-dglc-HEX-1:5
4s:n-acetyl
5b:b-dman-HEX-1:5
6b:a-dman-HEX-1:5
7b:b-dglc-HEX-1:5
8s:n-acetyl
9b:b-dgal-HEX-1:5
10b:a-dman-HEX-1:5
11b:b-dglc-HEX-1:5
12s:n-acetyl
13b:b-dgal-HEX-1:5
14b:a-lgal-HEX-1:5|6:d
LIN
1:1d(2+1)2n
2:1o(4+1)3d
3:3d(2+1)4n
4:3o(4+1)5d
5:5o(3+1)6d
6:6o(2+1)7d
7:7d(2+1)8n
8:7o(4+1)9d
9:5o(6+1)10d
10:10o(2+1)11d
11:11d(2+1)12n
12:11o(4+1)13d
13:1o(6+1)14d
UND
UND1:100.0:100.0
ParentIDs:1|3|5|6|7|9|10|11|13|14
SubtreeLinkageID1:u(-1+1)u
RES
15b:a-lgal-HEX-1:5|6:d
UND2:100.0:100.0
ParentIDs:1|3|5|6|7|9|10|11|13|14
SubtreeLinkageID1:u(3+1)u
RES
16b:a-lgal-HEX-1:5|6:d</t>
  </si>
  <si>
    <t>redEnd--?b1D-GlcNAc,p(--6a1L-Fuc,p)--4b1D-GlcNAc,p--4b1D-Man,p(--3a1D-Man,p--2b1D-GlcNAc,p--4b1D-Gal,p)--6a1D-Man,p--2b1D-GlcNAc,p--4b1D-Gal,p}(--?a1L-Fuc,p)--3a1L-Fuc,p$MONO,Und,-2H,0,redEnd</t>
  </si>
  <si>
    <t>Hex6HexNAc4Fuc2</t>
  </si>
  <si>
    <t>H6N4F2</t>
  </si>
  <si>
    <t>RES
1b:o-dglc-HEX-0:0|1:aldi
2s:n-acetyl
3b:b-dglc-HEX-1:5
4s:n-acetyl
5b:b-dman-HEX-1:5
6b:a-dman-HEX-1:5
7b:b-dglc-HEX-1:5
8s:n-acetyl
9b:b-dgal-HEX-1:5
10b:b-dglc-HEX-1:5
11s:n-acetyl
12b:a-dman-HEX-1:5
13b:a-dman-HEX-1:5
14b:a-dman-HEX-1:5
15b:a-lgal-HEX-1:5|6:d
LIN
1:1d(2+1)2n
2:1o(4+1)3d
3:3d(2+1)4n
4:3o(4+1)5d
5:5o(3+1)6d
6:6o(2+1)7d
7:7d(2+1)8n
8:7o(4+1)9d
9:5o(4+1)10d
10:10d(2+1)11n
11:5o(6+1)12d
12:12o(3+1)13d
13:12o(6+1)14d
14:1o(6+1)15d
UND
UND1:100.0:100.0
ParentIDs:1|3|5|6|7|9|10|12|13|14|15
SubtreeLinkageID1:u(-1+1)u
RES
16b:a-lgal-HEX-1:5|6:d</t>
  </si>
  <si>
    <t>redEnd--?b1D-GlcNAc,p(--4b1D-GlcNAc,p--4b1D-Man,p((--3a1D-Man,p--2b1D-GlcNAc,p--4b1D-Gal,p)--6a1D-Man,p(--3a1D-Man,p)--6a1D-Man,p)--4b1D-GlcNAc,p)--6a1L-Fuc,p}--?a1L-Fuc,p$MONO,Und,-2H,0,redEnd</t>
  </si>
  <si>
    <t>Hex3HexNAc2Fuc1</t>
  </si>
  <si>
    <t>H3N2F1</t>
  </si>
  <si>
    <t>G74724QE</t>
  </si>
  <si>
    <t>RES
1b:o-dglc-HEX-0:0|1:aldi
2s:n-acetyl
3b:b-dglc-HEX-1:5
4s:n-acetyl
5b:b-dman-HEX-1:5
6b:a-dman-HEX-1:5
7b:a-dman-HEX-1:5
8b:a-lgal-HEX-1:5|6:d
LIN
1:1d(2+1)2n
2:1o(4+1)3d
3:3d(2+1)4n
4:3o(4+1)5d
5:5o(3+1)6d
6:5o(6+1)7d
7:1o(6+1)8d</t>
  </si>
  <si>
    <t>redEnd--?b1D-GlcNAc,p(--4b1D-GlcNAc,p--4b1D-Man,p(--3a1D-Man,p)--6a1D-Man,p)--6a1L-Fuc,p$MONO,Und,-H,0,redEnd</t>
  </si>
  <si>
    <t>Hex4HexNAc5Fuc1NeuAc1</t>
  </si>
  <si>
    <t>H4N5S1F1</t>
  </si>
  <si>
    <t>H4N5F1S1</t>
  </si>
  <si>
    <t>RES
1b:o-dglc-HEX-0:0|1:aldi
2s:n-acetyl
3b:b-dglc-HEX-1:5
4s:n-acetyl
5b:b-dman-HEX-1:5
6b:a-dman-HEX-1:5
7b:a-dman-HEX-1:5
LIN
1:1d(2+1)2n
2:1o(4+1)3d
3:3d(2+1)4n
4:3o(4+1)5d
5:5o(3+1)6d
6:5o(6+1)7d
UND
UND1:100.0:100.0
ParentIDs:1|3|5|6|7
SubtreeLinkageID1:u(-1+1)u
RES
8b:a-lgal-HEX-1:5|6:d
UND2:100.0:100.0
ParentIDs:1|3|5|6|7
SubtreeLinkageID1:u(-1+1)u
RES
9b:x-HEX-1:5
10s:n-acetyl
LIN
7:9d(2+1)10n
UND3:100.0:100.0
ParentIDs:1|3|5|6|7
SubtreeLinkageID1:u(2+1)u
RES
11b:b-dglc-HEX-1:5
12s:n-acetyl
LIN
8:11d(2+1)12n
UND4:100.0:100.0
ParentIDs:1|3|5|6|7
SubtreeLinkageID1:u(2+1)u
RES
13b:b-dglc-HEX-1:5
14s:n-acetyl
LIN
9:13d(2+1)14n
UND5:100.0:100.0
ParentIDs:1|3|5|6|7
SubtreeLinkageID1:u(4+1)u
RES
15b:b-dgal-HEX-1:5
16b:a-dgro-dgal-NON-2:6|1:a|2:keto|3:d
17s:n-acetyl
LIN
10:15o(-1+2)16d
11:16d(5+1)17n</t>
  </si>
  <si>
    <t>redEnd--?b1D-GlcNAc,p--4b1D-GlcNAc,p--4b1D-Man,p(--3a1D-Man,p)--6a1D-Man,p}((((--?a1L-Fuc,p)--??1HexNAc,p)--4b1D-Gal,p--?a2D-NeuAc,p)--2b1D-GlcNAc,p)--2b1D-GlcNAc,p$MONO,Und,-2H,0,redEnd</t>
  </si>
  <si>
    <t>RES
1b:o-dglc-HEX-0:0|1:aldi
2s:n-acetyl
3b:b-dglc-HEX-1:5
4s:n-acetyl
5b:b-dman-HEX-1:5
6b:a-dman-HEX-1:5
7b:b-dglc-HEX-1:5
8s:n-acetyl
9b:b-dglc-HEX-1:5
10s:n-acetyl
11b:a-dman-HEX-1:5
12b:b-dglc-HEX-1:5
13s:n-acetyl
14b:b-dgal-HEX-1:5
15b:a-dgro-dgal-NON-2:6|1:a|2:keto|3:d
16s:n-acetyl
17b:a-lgal-HEX-1:5|6:d
LIN
1:1d(2+1)2n
2:1o(4+1)3d
3:3d(2+1)4n
4:3o(4+1)5d
5:5o(3+1)6d
6:6o(2+1)7d
7:7d(2+1)8n
8:5o(4+1)9d
9:9d(2+1)10n
10:5o(6+1)11d
11:11o(2+1)12d
12:12d(2+1)13n
13:12o(4+1)14d
14:14o(-1+2)15d
15:15d(5+1)16n
16:1o(6+1)17d</t>
  </si>
  <si>
    <t>redEnd--?b1D-GlcNAc,p(--4b1D-GlcNAc,p--4b1D-Man,p((--3a1D-Man,p--2b1D-GlcNAc,p)--6a1D-Man,p--2b1D-GlcNAc,p--4b1D-Gal,p--?a2D-NeuAc,p)--4b1D-GlcNAc,p)--6a1L-Fuc,p$MONO,Und,-2H,0,redEnd</t>
  </si>
  <si>
    <t>RES
1b:o-dglc-HEX-0:0|1:aldi
2s:n-acetyl
3b:b-dglc-HEX-1:5
4s:n-acetyl
5b:b-dman-HEX-1:5
6b:a-dman-HEX-1:5
7b:b-dglc-HEX-1:5
8s:n-acetyl
9b:b-dgal-HEX-1:5
10b:a-dgro-dgal-NON-2:6|1:a|2:keto|3:d
11s:n-acetyl
12b:b-dglc-HEX-1:5
13s:n-acetyl
14b:a-dman-HEX-1:5
15b:b-dglc-HEX-1:5
16s:n-acetyl
17b:a-lgal-HEX-1:5|6:d
LIN
1:1d(2+1)2n
2:1o(4+1)3d
3:3d(2+1)4n
4:3o(4+1)5d
5:5o(3+1)6d
6:6o(2+1)7d
7:7d(2+1)8n
8:7o(4+1)9d
9:9o(-1+2)10d
10:10d(5+1)11n
11:5o(4+1)12d
12:12d(2+1)13n
13:5o(6+1)14d
14:14o(2+1)15d
15:15d(2+1)16n
16:1o(6+1)17d</t>
  </si>
  <si>
    <t>redEnd--?b1D-GlcNAc,p(--4b1D-GlcNAc,p--4b1D-Man,p((--3a1D-Man,p--2b1D-GlcNAc,p--4b1D-Gal,p--?a2D-NeuAc,p)--6a1D-Man,p--2b1D-GlcNAc,p)--4b1D-GlcNAc,p)--6a1L-Fuc,p$MONO,Und,-2H,0,redEnd</t>
  </si>
  <si>
    <t>redEnd--?b1D-GlcNAc,p(--4b1D-GlcNAc,p--4b1D-Man,p((--3a1D-Man,p--2b1D-GlcNAc,p)--6a1D-Man,p--2b1D-GlcNAc,p--4b1D-Gal,p--?a2D-NeuAc,p)--4b1D-GlcNAc,p)--6a1L-Fuc,p$MONO,Und,-2H,0,redEnd.1</t>
  </si>
  <si>
    <t>RES
1b:o-dglc-HEX-0:0|1:aldi
2s:n-acetyl
3b:b-dglc-HEX-1:5
4s:n-acetyl
5b:b-dman-HEX-1:5
6b:a-dman-HEX-1:5
7b:a-dman-HEX-1:5
8b:a-lgal-HEX-1:5|6:d
LIN
1:1d(2+1)2n
2:1o(4+1)3d
3:3d(2+1)4n
4:3o(4+1)5d
5:5o(3+1)6d
6:5o(6+1)7d
7:1o(6+1)8d
UND
UND1:100.0:100.0
ParentIDs:1|3|5|6|7|8
SubtreeLinkageID1:u(-1+1)u
RES
9b:x-HEX-1:5
10s:n-acetyl
LIN
8:9d(2+1)10n
UND2:100.0:100.0
ParentIDs:1|3|5|6|7|8
SubtreeLinkageID1:u(2+1)u
RES
11b:b-dglc-HEX-1:5
12s:n-acetyl
LIN
9:11d(2+1)12n
UND3:100.0:100.0
ParentIDs:1|3|5|6|7|8
SubtreeLinkageID1:u(2+1)u
RES
13b:b-dglc-HEX-1:5
14s:n-acetyl
LIN
10:13d(2+1)14n
UND4:100.0:100.0
ParentIDs:1|3|5|6|7|8
SubtreeLinkageID1:u(4+1)u
RES
15b:b-dgal-HEX-1:5
16b:a-dgro-dgal-NON-2:6|1:a|2:keto|3:d
17s:n-acetyl
LIN
11:15o(-1+2)16d
12:16d(5+1)17n</t>
  </si>
  <si>
    <t>redEnd--?b1D-GlcNAc,p(--4b1D-GlcNAc,p--4b1D-Man,p(--3a1D-Man,p)--6a1D-Man,p)--6a1L-Fuc,p}(((--2b1D-GlcNAc,p)--2b1D-GlcNAc,p)--4b1D-Gal,p--?a2D-NeuAc,p)--??1HexNAc,p$MONO,Und,-2H,0,redEnd</t>
  </si>
  <si>
    <t>redEnd--?b1D-GlcNAc,p(--4b1D-GlcNAc,p--4b1D-Man,p(--3a1D-Man,p)--6a1D-Man,p)--6a1L-Fuc,p}(((--4b1D-Gal,p--?a2D-NeuAc,p)--2b1D-GlcNAc,p)--2b1D-GlcNAc,p)--??1HexNAc,p$MONO,Und,-2H,0,redEnd</t>
  </si>
  <si>
    <t>redEnd--?b1D-GlcNAc,p(--4b1D-GlcNAc,p--4b1D-Man,p(--3a1D-Man,p)--6a1D-Man,p)--6a1L-Fuc,p}(((--4b1D-Gal,p--?a2D-NeuAc,p)--2b1D-GlcNAc,p)--2b1D-GlcNAc,p)--??1HexNAc,p$MONO,Und,-2H,0,redEnd.1</t>
  </si>
  <si>
    <t>redEnd--?b1D-GlcNAc,p(--4b1D-GlcNAc,p--4b1D-Man,p(--3a1D-Man,p)--6a1D-Man,p)--6a1L-Fuc,p}(((--4b1D-Gal,p--?a2D-NeuAc,p)--2b1D-GlcNAc,p)--2b1D-GlcNAc,p)--??1HexNAc,p$MONO,Und,-2H,0,redEnd.2</t>
  </si>
  <si>
    <t>Hex5HexNAc5Fuc2</t>
  </si>
  <si>
    <t>H5N5F2</t>
  </si>
  <si>
    <t>RES
1b:o-dglc-HEX-0:0|1:aldi
2s:n-acetyl
3b:b-dglc-HEX-1:5
4s:n-acetyl
5b:b-dman-HEX-1:5
6b:a-dman-HEX-1:5
7b:b-dglc-HEX-1:5
8s:n-acetyl
9b:b-dgal-HEX-1:5
10b:b-dglc-HEX-1:5
11s:n-acetyl
12b:a-dman-HEX-1:5
13b:b-dglc-HEX-1:5
14s:n-acetyl
15b:b-dgal-HEX-1:5
LIN
1:1d(2+1)2n
2:1o(4+1)3d
3:3d(2+1)4n
4:3o(4+1)5d
5:5o(3+1)6d
6:6o(4+1)7d
7:7d(2+1)8n
8:7o(4+1)9d
9:5o(4+1)10d
10:10d(2+1)11n
11:5o(6+1)12d
12:12o(4+1)13d
13:13d(2+1)14n
14:13o(4+1)15d
UND
UND1:100.0:100.0
ParentIDs:1|3|5|6|7|9|10|12|13|15
SubtreeLinkageID1:u(-1+1)u
RES
16b:a-lgal-HEX-1:5|6:d
UND2:100.0:100.0
ParentIDs:1|3|5|6|7|9|10|12|13|15
SubtreeLinkageID1:u(-1+1)u
RES
17b:a-lgal-HEX-1:5|6:d</t>
  </si>
  <si>
    <t>redEnd--?b1D-GlcNAc,p--4b1D-GlcNAc,p--4b1D-Man,p((--3a1D-Man,p--4b1D-GlcNAc,p--4b1D-Gal,p)--6a1D-Man,p--4b1D-GlcNAc,p--4b1D-Gal,p)--4b1D-GlcNAc,p}(--?a1L-Fuc,p)--?a1L-Fuc,p$MONO,Und,-2H,0,redEnd</t>
  </si>
  <si>
    <t>Hex4HexNAc2</t>
  </si>
  <si>
    <t>H4N2</t>
  </si>
  <si>
    <t>G66538GV</t>
  </si>
  <si>
    <t>RES
1b:o-dglc-HEX-0:0|1:aldi
2s:n-acetyl
3b:b-dglc-HEX-1:5
4s:n-acetyl
5b:b-dman-HEX-1:5
6b:a-dman-HEX-1:5
7b:a-dman-HEX-1:5
LIN
1:1d(2+1)2n
2:1o(4+1)3d
3:3d(2+1)4n
4:3o(4+1)5d
5:5o(3+1)6d
6:5o(6+1)7d
UND
UND1:100.0:100.0
ParentIDs:1|3|5|6|7
SubtreeLinkageID1:u(-1+1)u
RES
8b:a-dman-HEX-1:5</t>
  </si>
  <si>
    <t>redEnd--?b1D-GlcNAc,p--4b1D-GlcNAc,p--4b1D-Man,p(--3a1D-Man,p)--6a1D-Man,p}--?a1D-Man,p$MONO,Und,-H,0,redEnd</t>
  </si>
  <si>
    <t>Hex5HexNAc4Fuc3Su1</t>
  </si>
  <si>
    <t>H5N4F3s1</t>
  </si>
  <si>
    <t>RES
1b:o-dglc-HEX-0:0|1:aldi
2s:n-acetyl
3b:b-dglc-HEX-1:5
4s:n-acetyl
5b:b-dman-HEX-1:5
6b:a-dman-HEX-1:5
7b:b-dglc-HEX-1:5
8s:n-acetyl
9b:b-dgal-HEX-1:5
10b:a-dman-HEX-1:5
11b:b-dglc-HEX-1:5
12s:n-acetyl
13b:b-dgal-HEX-1:5
14b:a-lgal-HEX-1:5|6:d
LIN
1:1d(2+1)2n
2:1o(4+1)3d
3:3d(2+1)4n
4:3o(4+1)5d
5:5o(3+1)6d
6:6o(2+1)7d
7:7d(2+1)8n
8:7o(4+1)9d
9:5o(6+1)10d
10:10o(2+1)11d
11:11d(2+1)12n
12:11o(4+1)13d
13:1o(6+1)14d
UND
UND1:100.0:100.0
ParentIDs:1|3|5|6|7|9|10|11|13|14
SubtreeLinkageID1:u(-1+1)u
RES
15b:a-lgal-HEX-1:5|6:d
UND2:100.0:100.0
ParentIDs:1|3|5|6|7|9|10|11|13|14
SubtreeLinkageID1:u(-1+1)u
RES
16b:a-lgal-HEX-1:5|6:d
UND3:100.0:100.0
ParentIDs:1|3|5|6|7|9|10|11|13|14
SubtreeLinkageID1:u(-1+1)u
RES
17s:sulfate</t>
  </si>
  <si>
    <t>redEnd--?b1D-GlcNAc,p(--4b1D-GlcNAc,p--4b1D-Man,p(--3a1D-Man,p--2b1D-GlcNAc,p--4b1D-Gal,p)--6a1D-Man,p--2b1D-GlcNAc,p--4b1D-Gal,p)--6a1L-Fuc,p}((--?a1L-Fuc,p)--?a1L-Fuc,p)--??1S$MONO,Und,-2H,0,redEnd</t>
  </si>
  <si>
    <t>Hex5HexNAc3Fuc1NeuAc2</t>
  </si>
  <si>
    <t>H5N3S2F1</t>
  </si>
  <si>
    <t>H5N3F1S2</t>
  </si>
  <si>
    <t>RES
1b:o-dglc-HEX-0:0|1:aldi
2s:n-acetyl
3b:b-dglc-HEX-1:5
4s:n-acetyl
5b:b-dman-HEX-1:5
6b:a-dman-HEX-1:5
7b:b-dglc-HEX-1:5
8s:n-acetyl
9b:b-dgal-HEX-1:5
10b:a-dgro-dgal-NON-2:6|1:a|2:keto|3:d
11s:n-acetyl
12b:a-dman-HEX-1:5
13b:a-lgal-HEX-1:5|6:d
LIN
1:1d(2+1)2n
2:1o(4+1)3d
3:3d(2+1)4n
4:3o(4+1)5d
5:5o(3+1)6d
6:6o(4+1)7d
7:7d(2+1)8n
8:7o(4+1)9d
9:9o(-1+2)10d
10:10d(5+1)11n
11:5o(6+1)12d
12:1o(6+1)13d
UND
UND1:100.0:100.0
ParentIDs:1|3|5|6|7|9|10|12|13
SubtreeLinkageID1:u(-1+1)u
RES
14b:a-dman-HEX-1:5
UND2:100.0:100.0
ParentIDs:1|3|5|6|7|9|10|12|13
SubtreeLinkageID1:u(-1+2)u
RES
15b:a-dgro-dgal-NON-2:6|1:a|2:keto|3:d
16s:n-acetyl
LIN
13:15d(5+1)16n</t>
  </si>
  <si>
    <t>redEnd--?b1D-GlcNAc,p(--4b1D-GlcNAc,p--4b1D-Man,p(--3a1D-Man,p--4b1D-GlcNAc,p--4b1D-Gal,p--?a2D-NeuAc,p)--6a1D-Man,p)--6a1L-Fuc,p}(--?a2D-NeuAc,p)--?a1D-Man,p$MONO,Und,-2H,0,redEnd</t>
  </si>
  <si>
    <t>Hex4HexNAc6Fuc2</t>
  </si>
  <si>
    <t>H4N6F2</t>
  </si>
  <si>
    <t>RES
1b:o-dglc-HEX-0:0|1:aldi
2s:n-acetyl
3b:b-dglc-HEX-1:5
4s:n-acetyl
5b:b-dman-HEX-1:5
6b:a-dman-HEX-1:5
7b:b-dglc-HEX-1:5
8s:n-acetyl
9b:a-dman-HEX-1:5
10b:a-lgal-HEX-1:5|6:d
LIN
1:1d(2+1)2n
2:1o(4+1)3d
3:3d(2+1)4n
4:3o(4+1)5d
5:5o(3+1)6d
6:5o(4+1)7d
7:7d(2+1)8n
8:5o(6+1)9d
9:1o(6+1)10d
UND
UND1:100.0:100.0
ParentIDs:1|3|5|6|7|9|10
SubtreeLinkageID1:u(-1+1)u
RES
11b:a-lgal-HEX-1:5|6:d
UND2:100.0:100.0
ParentIDs:1|3|5|6|7|9|10
SubtreeLinkageID1:u(-1+1)u
RES
12b:x-HEX-1:5
13s:n-acetyl
LIN
10:12d(2+1)13n
UND3:100.0:100.0
ParentIDs:1|3|5|6|7|9|10
SubtreeLinkageID1:u(-1+1)u
RES
14b:x-HEX-1:5
15s:n-acetyl
LIN
11:14d(2+1)15n
UND4:100.0:100.0
ParentIDs:1|3|5|6|7|9|10
SubtreeLinkageID1:u(-1+1)u
RES
16b:b-dglc-HEX-1:5
17s:n-acetyl
18b:b-dgal-HEX-1:5
LIN
12:16d(2+1)17n
13:16o(4+1)18d</t>
  </si>
  <si>
    <t>redEnd--?b1D-GlcNAc,p(--4b1D-GlcNAc,p--4b1D-Man,p((--3a1D-Man,p)--6a1D-Man,p)--4b1D-GlcNAc,p)--6a1L-Fuc,p}(((--?b1D-GlcNAc,p--4b1D-Gal,p)--??1HexNAc,p)--?a1L-Fuc,p)--??1HexNAc,p$MONO,Und,-2H,0,redEnd</t>
  </si>
  <si>
    <t>Hex4HexNAc4Fuc1NeuAc2</t>
  </si>
  <si>
    <t>H4N4S2F1</t>
  </si>
  <si>
    <t>H4N4F1S2</t>
  </si>
  <si>
    <t>RES
1b:o-dglc-HEX-0:0|1:aldi
2s:n-acetyl
3b:b-dglc-HEX-1:5
4s:n-acetyl
5b:b-dman-HEX-1:5
6b:a-dman-HEX-1:5
7b:a-dman-HEX-1:5
8b:a-lgal-HEX-1:5|6:d
LIN
1:1d(2+1)2n
2:1o(4+1)3d
3:3d(2+1)4n
4:3o(4+1)5d
5:5o(3+1)6d
6:5o(6+1)7d
7:1o(6+1)8d
UND
UND1:100.0:100.0
ParentIDs:1|3|5|6|7|8
SubtreeLinkageID1:u(-1+1)u
RES
9b:x-HEX-1:5
UND2:100.0:100.0
ParentIDs:1|3|5|6|7|8
SubtreeLinkageID1:u(-1+1)u
RES
10b:x-HEX-1:5
11s:n-acetyl
LIN
8:10d(2+1)11n
UND3:100.0:100.0
ParentIDs:1|3|5|6|7|8
SubtreeLinkageID1:u(-1+1)u
RES
12b:x-HEX-1:5
13s:n-acetyl
LIN
9:12d(2+1)13n
UND4:100.0:100.0
ParentIDs:1|3|5|6|7|8
SubtreeLinkageID1:u(-1+2)u
RES
14b:x-dgro-dgal-NON-2:6|1:a|2:keto|3:d
15s:n-acetyl
LIN
10:14d(5+1)15n
UND5:100.0:100.0
ParentIDs:1|3|5|6|7|8
SubtreeLinkageID1:u(-1+2)u
RES
16b:x-dgro-dgal-NON-2:6|1:a|2:keto|3:d
17s:n-acetyl
LIN
11:16d(5+1)17n</t>
  </si>
  <si>
    <t>redEnd--?b1D-GlcNAc,p(--4b1D-GlcNAc,p--4b1D-Man,p(--3a1D-Man,p)--6a1D-Man,p)--6a1L-Fuc,p}((((--??1HexNAc,p)--??1Hex,p)--??1HexNAc,p)--??2D-NeuAc,p)--??2D-NeuAc,p$MONO,Und,-2H,0,redEnd</t>
  </si>
  <si>
    <t>Hex5HexNAc4NeuAc2</t>
  </si>
  <si>
    <t>H5N4S2</t>
  </si>
  <si>
    <t>RES
1b:o-dglc-HEX-0:0|1:aldi
2s:n-acetyl
3b:b-dglc-HEX-1:5
4s:n-acetyl
5b:b-dman-HEX-1:5
6b:a-dman-HEX-1:5
7b:b-dglc-HEX-1:5
8s:n-acetyl
9b:b-dgal-HEX-1:5
10b:a-dgro-dgal-NON-2:6|1:a|2:keto|3:d
11s:n-acetyl
12b:a-dman-HEX-1:5
13b:b-dglc-HEX-1:5
14s:n-acetyl
15b:b-dgal-HEX-1:5
16b:a-dgro-dgal-NON-2:6|1:a|2:keto|3:d
17s:n-acetyl
LIN
1:1d(2+1)2n
2:1o(4+1)3d
3:3d(2+1)4n
4:3o(4+1)5d
5:5o(3+1)6d
6:6o(2+1)7d
7:7d(2+1)8n
8:7o(4+1)9d
9:9o(6+2)10d
10:10d(5+1)11n
11:5o(6+1)12d
12:12o(2+1)13d
13:13d(2+1)14n
14:13o(4+1)15d
15:15o(6+2)16d
16:16d(5+1)17n</t>
  </si>
  <si>
    <t>redEnd--?b1D-GlcNAc,p--4b1D-GlcNAc,p--4b1D-Man,p(--3a1D-Man,p--2b1D-GlcNAc,p--4b1D-Gal,p--6a2D-NeuAc,p)--6a1D-Man,p--2b1D-GlcNAc,p--4b1D-Gal,p--6a2D-NeuAc,p$MONO,Und,-2H,0,redEnd</t>
  </si>
  <si>
    <t>RES
1b:o-dglc-HEX-0:0|1:aldi
2s:n-acetyl
3b:b-dglc-HEX-1:5
4s:n-acetyl
5b:b-dman-HEX-1:5
6b:a-dman-HEX-1:5
7b:b-dglc-HEX-1:5
8s:n-acetyl
9b:b-dgal-HEX-1:5
10b:a-dgro-dgal-NON-2:6|1:a|2:keto|3:d
11s:n-acetyl
12b:a-dman-HEX-1:5
13b:b-dglc-HEX-1:5
14s:n-acetyl
15b:b-dgal-HEX-1:5
16b:a-dgro-dgal-NON-2:6|1:a|2:keto|3:d
17s:n-acetyl
LIN
1:1d(2+1)2n
2:1o(4+1)3d
3:3d(2+1)4n
4:3o(4+1)5d
5:5o(3+1)6d
6:6o(2+1)7d
7:7d(2+1)8n
8:7o(4+1)9d
9:9o(-1+2)10d
10:10d(5+1)11n
11:5o(6+1)12d
12:12o(2+1)13d
13:13d(2+1)14n
14:13o(4+1)15d
15:15o(-1+2)16d
16:16d(5+1)17n</t>
  </si>
  <si>
    <t>redEnd--?b1D-GlcNAc,p--4b1D-GlcNAc,p--4b1D-Man,p(--3a1D-Man,p--2b1D-GlcNAc,p--4b1D-Gal,p--?a2D-NeuAc,p)--6a1D-Man,p--2b1D-GlcNAc,p--4b1D-Gal,p--?a2D-NeuAc,p$MONO,Und,-2H,0,redEnd</t>
  </si>
  <si>
    <t>RES
1b:o-dglc-HEX-0:0|1:aldi
2s:n-acetyl
3b:b-dglc-HEX-1:5
4s:n-acetyl
5b:b-dman-HEX-1:5
6b:a-dman-HEX-1:5
7b:b-dglc-HEX-1:5
8s:n-acetyl
9b:b-dgal-HEX-1:5
10b:a-dgro-dgal-NON-2:6|1:a|2:keto|3:d
11s:n-acetyl
12b:a-dman-HEX-1:5
13b:b-dglc-HEX-1:5
14s:n-acetyl
15b:b-dgal-HEX-1:5
16b:a-dgro-dgal-NON-2:6|1:a|2:keto|3:d
17s:n-acetyl
LIN
1:1d(2+1)2n
2:1o(4+1)3d
3:3d(2+1)4n
4:3o(4+1)5d
5:5o(3+1)6d
6:6o(2+1)7d
7:7d(2+1)8n
8:7o(4+1)9d
9:9o(3+2)10d
10:10d(5+1)11n
11:5o(6+1)12d
12:12o(2+1)13d
13:13d(2+1)14n
14:13o(4+1)15d
15:15o(3+2)16d
16:16d(5+1)17n</t>
  </si>
  <si>
    <t>redEnd--?b1D-GlcNAc,p--4b1D-GlcNAc,p--4b1D-Man,p(--3a1D-Man,p--2b1D-GlcNAc,p--4b1D-Gal,p--3a2D-NeuAc,p)--6a1D-Man,p--2b1D-GlcNAc,p--4b1D-Gal,p--3a2D-NeuAc,p$MONO,Und,-2H,0,redEnd</t>
  </si>
  <si>
    <t>Hex5HexNAc4Fuc2NeuAc1</t>
  </si>
  <si>
    <t>H5N4S1F2</t>
  </si>
  <si>
    <t>H5N4F2S1</t>
  </si>
  <si>
    <t>RES
1b:o-dglc-HEX-0:0|1:aldi
2s:n-acetyl
3b:b-dglc-HEX-1:5
4s:n-acetyl
5b:b-dman-HEX-1:5
6b:a-dman-HEX-1:5
7b:b-dglc-HEX-1:5
8s:n-acetyl
9b:b-dgal-HEX-1:5
10b:a-dman-HEX-1:5
11b:b-dglc-HEX-1:5
12s:n-acetyl
13b:b-dgal-HEX-1:5
14b:a-lgal-HEX-1:5|6:d
LIN
1:1d(2+1)2n
2:1o(4+1)3d
3:3d(2+1)4n
4:3o(4+1)5d
5:5o(3+1)6d
6:6o(2+1)7d
7:7d(2+1)8n
8:7o(4+1)9d
9:5o(6+1)10d
10:10o(2+1)11d
11:11d(2+1)12n
12:11o(4+1)13d
13:1o(6+1)14d
UND
UND1:100.0:100.0
ParentIDs:1|3|5|6|7|9|10|11|13|14
SubtreeLinkageID1:u(-1+1)u
RES
15b:a-lgal-HEX-1:5|6:d
UND2:100.0:100.0
ParentIDs:1|3|5|6|7|9|10|11|13|14
SubtreeLinkageID1:u(-1+2)u
RES
16b:a-dgro-dgal-NON-2:6|1:a|2:keto|3:d
17s:n-acetyl
LIN
14:16d(5+1)17n</t>
  </si>
  <si>
    <t>redEnd--?b1D-GlcNAc,p(--4b1D-GlcNAc,p--4b1D-Man,p(--3a1D-Man,p--2b1D-GlcNAc,p--4b1D-Gal,p)--6a1D-Man,p--2b1D-GlcNAc,p--4b1D-Gal,p)--6a1L-Fuc,p}(--?a1L-Fuc,p)--?a2D-NeuAc,p$MONO,Und,-2H,0,redEnd</t>
  </si>
  <si>
    <t>RES
1b:o-dglc-HEX-0:0|1:aldi
2s:n-acetyl
3b:b-dglc-HEX-1:5
4s:n-acetyl
5b:b-dman-HEX-1:5
6b:a-dman-HEX-1:5
7b:b-dglc-HEX-1:5
8s:n-acetyl
9b:b-dgal-HEX-1:5
10b:a-dgro-dgal-NON-2:6|1:a|2:keto|3:d
11s:n-acetyl
12b:a-dman-HEX-1:5
13b:b-dglc-HEX-1:5
14s:n-acetyl
15b:b-dgal-HEX-1:5
16b:a-lgal-HEX-1:5|6:d
LIN
1:1d(2+1)2n
2:1o(4+1)3d
3:3d(2+1)4n
4:3o(4+1)5d
5:5o(3+1)6d
6:6o(2+1)7d
7:7d(2+1)8n
8:7o(4+1)9d
9:9o(-1+2)10d
10:10d(5+1)11n
11:5o(6+1)12d
12:12o(2+1)13d
13:13d(2+1)14n
14:13o(4+1)15d
15:1o(6+1)16d
UND
UND1:100.0:100.0
ParentIDs:1|3|5|6|7|9|10|12|13|15|16
SubtreeLinkageID1:u(-1+1)u
RES
17b:a-lgal-HEX-1:5|6:d</t>
  </si>
  <si>
    <t>redEnd--?b1D-GlcNAc,p(--4b1D-GlcNAc,p--4b1D-Man,p(--3a1D-Man,p--2b1D-GlcNAc,p--4b1D-Gal,p--?a2D-NeuAc,p)--6a1D-Man,p--2b1D-GlcNAc,p--4b1D-Gal,p)--6a1L-Fuc,p}--?a1L-Fuc,p$MONO,Und,-2H,0,redEnd</t>
  </si>
  <si>
    <t>redEnd--?b1D-GlcNAc,p(--4b1D-GlcNAc,p--4b1D-Man,p(--3a1D-Man,p--2b1D-GlcNAc,p--4b1D-Gal,p--?a2D-NeuAc,p)--6a1D-Man,p--2b1D-GlcNAc,p--4b1D-Gal,p)--6a1L-Fuc,p}--?a1L-Fuc,p$MONO,Und,-2H,0,redEnd.1</t>
  </si>
  <si>
    <t>Hex5HexNAc4Fuc2NeuAc1d</t>
  </si>
  <si>
    <t>redEnd--?b1D-GlcNAc,p(--4b1D-GlcNAc,p--4b1D-Man,p(--3a1D-Man,p--2b1D-GlcNAc,p--4b1D-Gal,p)--6a1D-Man,p--2b1D-GlcNAc,p--4b1D-Gal,p)--6a1L-Fuc,p}(--?a1L-Fuc,p)--?a2D-NeuAc,p$MONO,Und,-2H,0,redEnd.1</t>
  </si>
  <si>
    <t>Hex5HexNAc4NeuAc1NeuGc1</t>
  </si>
  <si>
    <t>H5N4S1G1</t>
  </si>
  <si>
    <t>RES
1b:o-dglc-HEX-0:0|1:aldi
2s:n-acetyl
3b:b-dglc-HEX-1:5
4s:n-acetyl
5b:b-dman-HEX-1:5
6b:a-dman-HEX-1:5
7b:b-dglc-HEX-1:5
8s:n-acetyl
9b:b-dgal-HEX-1:5
10b:a-dman-HEX-1:5
11b:b-dglc-HEX-1:5
12s:n-acetyl
13b:b-dgal-HEX-1:5
LIN
1:1d(2+1)2n
2:1o(4+1)3d
3:3d(2+1)4n
4:3o(4+1)5d
5:5o(3+1)6d
6:6o(2+1)7d
7:7d(2+1)8n
8:7o(4+1)9d
9:5o(6+1)10d
10:10o(2+1)11d
11:11d(2+1)12n
12:11o(4+1)13d
UND
UND1:100.0:100.0
ParentIDs:1|3|5|6|7|9|10|11|13
SubtreeLinkageID1:u(-1+2)u
RES
14b:a-dgro-dgal-NON-2:6|1:a|2:keto|3:d
15s:n-acetyl
LIN
13:14d(5+1)15n
UND2:100.0:100.0
ParentIDs:1|3|5|6|7|9|10|11|13
SubtreeLinkageID1:u(-1+2)u
RES
16b:a-dgro-dgal-NON-2:6|1:a|2:keto|3:d
17s:n-glycolyl
LIN
14:16d(5+1)17n</t>
  </si>
  <si>
    <t>redEnd--?b1D-GlcNAc,p--4b1D-GlcNAc,p--4b1D-Man,p(--3a1D-Man,p--2b1D-GlcNAc,p--4b1D-Gal,p)--6a1D-Man,p--2b1D-GlcNAc,p--4b1D-Gal,p}(--?a2D-NeuAc,p)--?a2D-NeuGc,p$MONO,Und,-2H,0,redEnd</t>
  </si>
  <si>
    <t>Hex5HexNAc4NeuGc2</t>
  </si>
  <si>
    <t>H5N4G2</t>
  </si>
  <si>
    <t>RES
1b:o-dglc-HEX-0:0|1:aldi
2s:n-acetyl
3b:b-dglc-HEX-1:5
4s:n-acetyl
5b:b-dman-HEX-1:5
6b:a-dman-HEX-1:5
7b:b-dglc-HEX-1:5
8s:n-acetyl
9b:b-dgal-HEX-1:5
10b:a-dgro-dgal-NON-2:6|1:a|2:keto|3:d
11s:n-glycolyl
12b:a-dman-HEX-1:5
13b:b-dglc-HEX-1:5
14s:n-acetyl
15b:b-dgal-HEX-1:5
16b:a-dgro-dgal-NON-2:6|1:a|2:keto|3:d
17s:n-glycolyl
LIN
1:1d(2+1)2n
2:1o(4+1)3d
3:3d(2+1)4n
4:3o(4+1)5d
5:5o(3+1)6d
6:6o(2+1)7d
7:7d(2+1)8n
8:7o(4+1)9d
9:9o(6+2)10d
10:10d(5+1)11n
11:5o(6+1)12d
12:12o(2+1)13d
13:13d(2+1)14n
14:13o(4+1)15d
15:15o(6+2)16d
16:16d(5+1)17n</t>
  </si>
  <si>
    <t>redEnd--?b1D-GlcNAc,p--4b1D-GlcNAc,p--4b1D-Man,p(--3a1D-Man,p--2b1D-GlcNAc,p--4b1D-Gal,p--6a2D-NeuGc,p)--6a1D-Man,p--2b1D-GlcNAc,p--4b1D-Gal,p--6a2D-NeuGc,p$MONO,Und,-2H,0,redEnd</t>
  </si>
  <si>
    <t>RES
1b:o-dglc-HEX-0:0|1:aldi
2s:n-acetyl
3b:b-dglc-HEX-1:5
4s:n-acetyl
5b:b-dman-HEX-1:5
6b:a-dman-HEX-1:5
7b:b-dglc-HEX-1:5
8s:n-acetyl
9b:b-dgal-HEX-1:5
10b:a-dgro-dgal-NON-2:6|1:a|2:keto|3:d
11s:n-glycolyl
12b:a-dman-HEX-1:5
13b:b-dglc-HEX-1:5
14s:n-acetyl
15b:b-dgal-HEX-1:5
16b:a-dgro-dgal-NON-2:6|1:a|2:keto|3:d
17s:n-glycolyl
LIN
1:1d(2+1)2n
2:1o(4+1)3d
3:3d(2+1)4n
4:3o(4+1)5d
5:5o(3+1)6d
6:6o(2+1)7d
7:7d(2+1)8n
8:7o(4+1)9d
9:9o(-1+2)10d
10:10d(5+1)11n
11:5o(6+1)12d
12:12o(2+1)13d
13:13d(2+1)14n
14:13o(4+1)15d
15:15o(-1+2)16d
16:16d(5+1)17n</t>
  </si>
  <si>
    <t>redEnd--?b1D-GlcNAc,p--4b1D-GlcNAc,p--4b1D-Man,p(--3a1D-Man,p--2b1D-GlcNAc,p--4b1D-Gal,p--?a2D-NeuGc,p)--6a1D-Man,p--2b1D-GlcNAc,p--4b1D-Gal,p--?a2D-NeuGc,p$MONO,Und,-2H,0,redEnd</t>
  </si>
  <si>
    <t>RES
1b:o-dglc-HEX-0:0|1:aldi
2s:n-acetyl
3b:b-dglc-HEX-1:5
4s:n-acetyl
5b:b-dman-HEX-1:5
6b:a-dman-HEX-1:5
7b:b-dglc-HEX-1:5
8s:n-acetyl
9b:b-dgal-HEX-1:5
10b:a-dgro-dgal-NON-2:6|1:a|2:keto|3:d
11s:n-glycolyl
12b:a-dman-HEX-1:5
13b:b-dglc-HEX-1:5
14s:n-acetyl
15b:b-dgal-HEX-1:5
16b:a-dgro-dgal-NON-2:6|1:a|2:keto|3:d
17s:n-glycolyl
LIN
1:1d(2+1)2n
2:1o(4+1)3d
3:3d(2+1)4n
4:3o(4+1)5d
5:5o(3+1)6d
6:6o(2+1)7d
7:7d(2+1)8n
8:7o(4+1)9d
9:9o(3+2)10d
10:10d(5+1)11n
11:5o(6+1)12d
12:12o(2+1)13d
13:13d(2+1)14n
14:13o(4+1)15d
15:15o(3+2)16d
16:16d(5+1)17n</t>
  </si>
  <si>
    <t>redEnd--?b1D-GlcNAc,p--4b1D-GlcNAc,p--4b1D-Man,p(--3a1D-Man,p--2b1D-GlcNAc,p--4b1D-Gal,p--3a2D-NeuGc,p)--6a1D-Man,p--2b1D-GlcNAc,p--4b1D-Gal,p--3a2D-NeuGc,p$MONO,Und,-2H,0,redEnd</t>
  </si>
  <si>
    <t>Hex5HexNAc5Fuc3</t>
  </si>
  <si>
    <t>H5N5F3</t>
  </si>
  <si>
    <t>RES
1b:o-dglc-HEX-0:0|1:aldi
2s:n-acetyl
3b:b-dglc-HEX-1:5
4s:n-acetyl
5b:b-dman-HEX-1:5
6b:a-dman-HEX-1:5
7b:b-dglc-HEX-1:5
8s:n-acetyl
9b:b-dgal-HEX-1:5
10b:b-dglc-HEX-1:5
11s:n-acetyl
12b:a-dman-HEX-1:5
13b:b-dglc-HEX-1:5
14s:n-acetyl
15b:b-dgal-HEX-1:5
16b:a-lgal-HEX-1:5|6:d
LIN
1:1d(2+1)2n
2:1o(4+1)3d
3:3d(2+1)4n
4:3o(4+1)5d
5:5o(3+1)6d
6:6o(2+1)7d
7:7d(2+1)8n
8:7o(4+1)9d
9:5o(4+1)10d
10:10d(2+1)11n
11:5o(6+1)12d
12:12o(2+1)13d
13:13d(2+1)14n
14:13o(4+1)15d
15:1o(6+1)16d
UND
UND1:100.0:100.0
ParentIDs:1|3|5|6|7|9|10|12|13|15|16
SubtreeLinkageID1:u(-1+1)u
RES
17b:a-lgal-HEX-1:5|6:d
UND2:100.0:100.0
ParentIDs:1|3|5|6|7|9|10|12|13|15|16
SubtreeLinkageID1:u(-1+1)u
RES
18b:a-lgal-HEX-1:5|6:d</t>
  </si>
  <si>
    <t>redEnd--?b1D-GlcNAc,p(--4b1D-GlcNAc,p--4b1D-Man,p((--3a1D-Man,p--2b1D-GlcNAc,p--4b1D-Gal,p)--6a1D-Man,p--2b1D-GlcNAc,p--4b1D-Gal,p)--4b1D-GlcNAc,p)--6a1L-Fuc,p}(--?a1L-Fuc,p)--?a1L-Fuc,p$MONO,Und,-2H,0,redEnd</t>
  </si>
  <si>
    <t>RES
1b:o-dglc-HEX-0:0|1:aldi
2s:n-acetyl
3b:b-dglc-HEX-1:5
4s:n-acetyl
5b:b-dman-HEX-1:5
6b:a-dman-HEX-1:5
7b:b-dglc-HEX-1:5
8s:n-acetyl
9b:b-dgal-HEX-1:5
10b:a-dman-HEX-1:5
11b:b-dglc-HEX-1:5
12s:n-acetyl
13b:b-dgal-HEX-1:5
LIN
1:1d(2+1)2n
2:1o(4+1)3d
3:3d(2+1)4n
4:3o(4+1)5d
5:5o(3+1)6d
6:6o(2+1)7d
7:7d(2+1)8n
8:7o(4+1)9d
9:5o(6+1)10d
10:10o(2+1)11d
11:11d(2+1)12n
12:11o(4+1)13d
UND
UND1:100.0:100.0
ParentIDs:1|3|5|6|7|9|10|11|13
SubtreeLinkageID1:u(-1+1)u
RES
14b:a-lgal-HEX-1:5|6:d
UND2:100.0:100.0
ParentIDs:1|3|5|6|7|9|10|11|13
SubtreeLinkageID1:u(-1+1)u
RES
15b:a-lgal-HEX-1:5|6:d
UND3:100.0:100.0
ParentIDs:1|3|5|6|7|9|10|11|13
SubtreeLinkageID1:u(-1+1)u
RES
16b:a-lgal-HEX-1:5|6:d
UND4:100.0:100.0
ParentIDs:1|3|5|6|7|9|10|11|13
SubtreeLinkageID1:u(-1+1)u
RES
17b:b-dglc-HEX-1:5
18s:n-acetyl
LIN
13:17d(2+1)18n</t>
  </si>
  <si>
    <t>redEnd--?b1D-GlcNAc,p--4b1D-GlcNAc,p--4b1D-Man,p(--3a1D-Man,p--2b1D-GlcNAc,p--4b1D-Gal,p)--6a1D-Man,p--2b1D-GlcNAc,p--4b1D-Gal,p}(((--?b1D-GlcNAc,p)--?a1L-Fuc,p)--?a1L-Fuc,p)--?a1L-Fuc,p$MONO,Und,-2H,0,redEnd</t>
  </si>
  <si>
    <t>Hex5HexNAc4Fuc2NeuAc1Su1</t>
  </si>
  <si>
    <t>H5N4S1F2s1</t>
  </si>
  <si>
    <t>H5N4F2S1s1</t>
  </si>
  <si>
    <t>RES
1b:o-dglc-HEX-0:0|1:aldi
2s:n-acetyl
3b:b-dglc-HEX-1:5
4s:n-acetyl
5b:b-dman-HEX-1:5
6b:a-dman-HEX-1:5
7b:b-dglc-HEX-1:5
8s:n-acetyl
9b:b-dgal-HEX-1:5
10b:a-dman-HEX-1:5
11b:b-dglc-HEX-1:5
12s:n-acetyl
13b:b-dgal-HEX-1:5
14b:a-lgal-HEX-1:5|6:d
LIN
1:1d(2+1)2n
2:1o(4+1)3d
3:3d(2+1)4n
4:3o(4+1)5d
5:5o(3+1)6d
6:6o(2+1)7d
7:7d(2+1)8n
8:7o(4+1)9d
9:5o(6+1)10d
10:10o(2+1)11d
11:11d(2+1)12n
12:11o(4+1)13d
13:1o(6+1)14d
UND
UND1:100.0:100.0
ParentIDs:1|3|5|6|7|9|10|11|13|14
SubtreeLinkageID1:u(-1+1)u
RES
15b:a-lgal-HEX-1:5|6:d
UND2:100.0:100.0
ParentIDs:1|3|5|6|7|9|10|11|13|14
SubtreeLinkageID1:u(-1+1)u
RES
16s:sulfate
UND3:100.0:100.0
ParentIDs:1|3|5|6|7|9|10|11|13|14
SubtreeLinkageID1:u(-1+2)u
RES
17b:a-dgro-dgal-NON-2:6|1:a|2:keto|3:d
18s:n-acetyl
LIN
14:17d(5+1)18n</t>
  </si>
  <si>
    <t>redEnd--?b1D-GlcNAc,p(--4b1D-GlcNAc,p--4b1D-Man,p(--3a1D-Man,p--2b1D-GlcNAc,p--4b1D-Gal,p)--6a1D-Man,p--2b1D-GlcNAc,p--4b1D-Gal,p)--6a1L-Fuc,p}((--?a1L-Fuc,p)--??1S)--?a2D-NeuAc,p$MONO,Und,-2H,0,redEnd</t>
  </si>
  <si>
    <t>Hex4HexNAc6Fuc1NeuAc1</t>
  </si>
  <si>
    <t>H4N6S1F1</t>
  </si>
  <si>
    <t>H4N6F1S1</t>
  </si>
  <si>
    <t>RES
1b:o-dglc-HEX-0:0|1:aldi
2s:n-acetyl
3b:b-dglc-HEX-1:5
4s:n-acetyl
5b:b-dman-HEX-1:5
6b:a-dman-HEX-1:5
7b:b-dglc-HEX-1:5
8s:n-acetyl
9b:b-dgal-HEX-1:5
10b:a-dgro-dgal-NON-2:6|1:a|2:keto|3:d
11s:n-acetyl
12b:b-dglc-HEX-1:5
13s:n-acetyl
14b:a-dman-HEX-1:5
15b:b-dglc-HEX-1:5
16s:n-acetyl
17b:a-lgal-HEX-1:5|6:d
LIN
1:1d(2+1)2n
2:1o(4+1)3d
3:3d(2+1)4n
4:3o(4+1)5d
5:5o(3+1)6d
6:6o(2+1)7d
7:7d(2+1)8n
8:7o(4+1)9d
9:9o(-1+2)10d
10:10d(5+1)11n
11:5o(4+1)12d
12:12d(2+1)13n
13:5o(6+1)14d
14:14o(2+1)15d
15:15d(2+1)16n
16:1o(6+1)17d
UND
UND1:100.0:100.0
ParentIDs:1|3|5|6|7|9|10|12|14|15|17
SubtreeLinkageID1:u(-1+1)u
RES
18b:b-dglc-HEX-1:5
19s:n-acetyl
LIN
17:18d(2+1)19n</t>
  </si>
  <si>
    <t>redEnd--?b1D-GlcNAc,p(--4b1D-GlcNAc,p--4b1D-Man,p((--3a1D-Man,p--2b1D-GlcNAc,p--4b1D-Gal,p--?a2D-NeuAc,p)--6a1D-Man,p--2b1D-GlcNAc,p)--4b1D-GlcNAc,p)--6a1L-Fuc,p}--?b1D-GlcNAc,p$MONO,Und,-2H,0,redEnd</t>
  </si>
  <si>
    <t>RES
1b:o-dglc-HEX-0:0|1:aldi
2s:n-acetyl
3b:b-dglc-HEX-1:5
4s:n-acetyl
5b:b-dman-HEX-1:5
6b:a-dman-HEX-1:5
7b:b-dglc-HEX-1:5
8s:n-acetyl
9b:b-dglc-HEX-1:5
10s:n-acetyl
11b:a-dman-HEX-1:5
12b:b-dglc-HEX-1:5
13s:n-acetyl
14b:b-dgal-HEX-1:5
15b:a-dgro-dgal-NON-2:6|1:a|2:keto|3:d
16s:n-acetyl
17b:b-dglc-HEX-1:5
18s:n-acetyl
19b:a-lgal-HEX-1:5|6:d
LIN
1:1d(2+1)2n
2:1o(4+1)3d
3:3d(2+1)4n
4:3o(4+1)5d
5:5o(3+1)6d
6:6o(2+1)7d
7:7d(2+1)8n
8:6o(4+1)9d
9:9d(2+1)10n
10:5o(6+1)11d
11:11o(2+1)12d
12:12d(2+1)13n
13:12o(4+1)14d
14:14o(-1+2)15d
15:15d(5+1)16n
16:11o(6+1)17d
17:17d(2+1)18n
18:1o(6+1)19d</t>
  </si>
  <si>
    <t>redEnd--?b1D-GlcNAc,p(--4b1D-GlcNAc,p--4b1D-Man,p(--3a1D-Man,p(--2b1D-GlcNAc,p)--4b1D-GlcNAc,p)--6a1D-Man,p(--2b1D-GlcNAc,p--4b1D-Gal,p--?a2D-NeuAc,p)--6b1D-GlcNAc,p)--6a1L-Fuc,p$MONO,Und,-2H,0,redEnd</t>
  </si>
  <si>
    <t>Hex6HexNAc3Fuc1NeuAc2</t>
  </si>
  <si>
    <t>H6N3S2F1</t>
  </si>
  <si>
    <t>H6N3F1S2</t>
  </si>
  <si>
    <t>RES
1b:o-dglc-HEX-0:0|1:aldi
2s:n-acetyl
3b:b-dglc-HEX-1:5
4s:n-acetyl
5b:b-dman-HEX-1:5
6b:a-dman-HEX-1:5
7b:b-dglc-HEX-1:5
8s:n-acetyl
9b:b-dgal-HEX-1:5
10b:a-dgro-dgal-NON-2:6|1:a|2:keto|3:d
11s:n-acetyl
12b:a-dgro-dgal-NON-2:6|1:a|2:keto|3:d
13s:n-acetyl
14b:a-dman-HEX-1:5
15b:a-dman-HEX-1:5
16b:a-dman-HEX-1:5
17b:a-lgal-HEX-1:5|6:d
LIN
1:1d(2+1)2n
2:1o(4+1)3d
3:3d(2+1)4n
4:3o(4+1)5d
5:5o(3+1)6d
6:6o(2+1)7d
7:7d(2+1)8n
8:7o(4+1)9d
9:9o(-1+2)10d
10:10d(5+1)11n
11:10o(8+2)12d
12:12d(5+1)13n
13:5o(6+1)14d
14:14o(3+1)15d
15:14o(6+1)16d
16:1o(6+1)17d</t>
  </si>
  <si>
    <t>redEnd--?b1D-GlcNAc,p(--4b1D-GlcNAc,p--4b1D-Man,p(--3a1D-Man,p--2b1D-GlcNAc,p--4b1D-Gal,p--?a2D-NeuAc,p--8a2D-NeuAc,p)--6a1D-Man,p(--6a1D-Man,p)--3a1D-Man,p)--6a1L-Fuc,p$MONO,Und,-2H,0,redEnd</t>
  </si>
  <si>
    <t>Hex5HexNAc4Fuc1NeuAc2</t>
  </si>
  <si>
    <t>H5N4S2F1</t>
  </si>
  <si>
    <t>H5N4F1S2</t>
  </si>
  <si>
    <t>RES
1b:o-dglc-HEX-0:0|1:aldi
2s:n-acetyl
3b:b-dglc-HEX-1:5
4s:n-acetyl
5b:b-dman-HEX-1:5
6b:a-dman-HEX-1:5
7b:b-dglc-HEX-1:5
8s:n-acetyl
9b:b-dgal-HEX-1:5
10b:a-dgro-dgal-NON-2:6|1:a|2:keto|3:d
11s:n-acetyl
12b:a-dman-HEX-1:5
13b:b-dglc-HEX-1:5
14s:n-acetyl
15b:b-dgal-HEX-1:5
16b:a-dgro-dgal-NON-2:6|1:a|2:keto|3:d
17s:n-acetyl
LIN
1:1d(2+1)2n
2:1o(4+1)3d
3:3d(2+1)4n
4:3o(4+1)5d
5:5o(3+1)6d
6:6o(2+1)7d
7:7d(2+1)8n
8:7o(4+1)9d
9:9o(-1+2)10d
10:10d(5+1)11n
11:5o(6+1)12d
12:12o(2+1)13d
13:13d(2+1)14n
14:13o(4+1)15d
15:15o(-1+2)16d
16:16d(5+1)17n
UND
UND1:100.0:100.0
ParentIDs:1|3|5|6|7|9|10|12|13|15|16
SubtreeLinkageID1:u(-1+1)u
RES
18b:a-lgal-HEX-1:5|6:d</t>
  </si>
  <si>
    <t>redEnd--?b1D-GlcNAc,p--4b1D-GlcNAc,p--4b1D-Man,p(--3a1D-Man,p--2b1D-GlcNAc,p--4b1D-Gal,p--?a2D-NeuAc,p)--6a1D-Man,p--2b1D-GlcNAc,p--4b1D-Gal,p--?a2D-NeuAc,p}--?a1L-Fuc,p$MONO,Und,-2H,0,redEnd</t>
  </si>
  <si>
    <t>redEnd--?b1D-GlcNAc,p--4b1D-GlcNAc,p--4b1D-Man,p(--3a1D-Man,p--2b1D-GlcNAc,p--4b1D-Gal,p--?a2D-NeuAc,p)--6a1D-Man,p--2b1D-GlcNAc,p--4b1D-Gal,p--?a2D-NeuAc,p}--?a1L-Fuc,p$MONO,Und,-2H,0,redEnd.1</t>
  </si>
  <si>
    <t>redEnd--?b1D-GlcNAc,p--4b1D-GlcNAc,p--4b1D-Man,p(--3a1D-Man,p--2b1D-GlcNAc,p--4b1D-Gal,p--?a2D-NeuAc,p)--6a1D-Man,p--2b1D-GlcNAc,p--4b1D-Gal,p--?a2D-NeuAc,p}--?a1L-Fuc,p$MONO,Und,-2H,0,redEnd.2</t>
  </si>
  <si>
    <t>redEnd--?b1D-GlcNAc,p--4b1D-GlcNAc,p--4b1D-Man,p(--3a1D-Man,p--2b1D-GlcNAc,p--4b1D-Gal,p--?a2D-NeuAc,p)--6a1D-Man,p--2b1D-GlcNAc,p--4b1D-Gal,p--?a2D-NeuAc,p}--?a1L-Fuc,p$MONO,Und,-2H,0,redEnd.3</t>
  </si>
  <si>
    <t>redEnd--?b1D-GlcNAc,p--4b1D-GlcNAc,p--4b1D-Man,p(--3a1D-Man,p--2b1D-GlcNAc,p--4b1D-Gal,p--?a2D-NeuAc,p)--6a1D-Man,p--2b1D-GlcNAc,p--4b1D-Gal,p--?a2D-NeuAc,p}--?a1L-Fuc,p$MONO,Und,-2H,0,redEnd.4</t>
  </si>
  <si>
    <t>RES
1b:o-dglc-HEX-0:0|1:aldi
2s:n-acetyl
3b:b-dglc-HEX-1:5
4s:n-acetyl
5b:b-dman-HEX-1:5
6b:a-dman-HEX-1:5
7b:b-dglc-HEX-1:5
8s:n-acetyl
9b:b-dgal-HEX-1:5
10b:a-dgro-dgal-NON-2:6|1:a|2:keto|3:d
11s:n-acetyl
12b:a-dman-HEX-1:5
13b:b-dglc-HEX-1:5
14s:n-acetyl
15b:b-dgal-HEX-1:5
16b:a-dgro-dgal-NON-2:6|1:a|2:keto|3:d
17s:n-acetyl
18b:a-lgal-HEX-1:5|6:d
LIN
1:1d(2+1)2n
2:1o(4+1)3d
3:3d(2+1)4n
4:3o(4+1)5d
5:5o(3+1)6d
6:6o(2+1)7d
7:7d(2+1)8n
8:7o(4+1)9d
9:9o(-1+2)10d
10:10d(5+1)11n
11:5o(6+1)12d
12:12o(2+1)13d
13:13d(2+1)14n
14:13o(4+1)15d
15:15o(-1+2)16d
16:16d(5+1)17n
17:1o(6+1)18d</t>
  </si>
  <si>
    <t>redEnd--?b1D-GlcNAc,p(--4b1D-GlcNAc,p--4b1D-Man,p(--3a1D-Man,p--2b1D-GlcNAc,p--4b1D-Gal,p--?a2D-NeuAc,p)--6a1D-Man,p--2b1D-GlcNAc,p--4b1D-Gal,p--?a2D-NeuAc,p)--6a1L-Fuc,p$MONO,Und,-2H,0,redEnd</t>
  </si>
  <si>
    <t>redEnd--?b1D-GlcNAc,p--4b1D-GlcNAc,p--4b1D-Man,p(--3a1D-Man,p--2b1D-GlcNAc,p--4b1D-Gal,p--?a2D-NeuAc,p)--6a1D-Man,p--2b1D-GlcNAc,p--4b1D-Gal,p--?a2D-NeuAc,p}--?a1L-Fuc,p$MONO,Und,-2H,0,redEnd.5</t>
  </si>
  <si>
    <t>redEnd--?b1D-GlcNAc,p--4b1D-GlcNAc,p--4b1D-Man,p(--3a1D-Man,p--2b1D-GlcNAc,p--4b1D-Gal,p--?a2D-NeuAc,p)--6a1D-Man,p--2b1D-GlcNAc,p--4b1D-Gal,p--?a2D-NeuAc,p}--?a1L-Fuc,p$MONO,Und,-2H,0,redEnd.6</t>
  </si>
  <si>
    <t>Hex5HexNAc4Fuc1NeuAc1NeuGc1</t>
  </si>
  <si>
    <t>H5N4S1G1F1</t>
  </si>
  <si>
    <t>H5N4F1S1G1</t>
  </si>
  <si>
    <t>RES
1b:o-dglc-HEX-0:0|1:aldi
2s:n-acetyl
3b:b-dglc-HEX-1:5
4s:n-acetyl
5b:b-dman-HEX-1:5
6b:a-dman-HEX-1:5
7b:b-dglc-HEX-1:5
8s:n-acetyl
9b:b-dgal-HEX-1:5
10b:a-dman-HEX-1:5
11b:b-dglc-HEX-1:5
12s:n-acetyl
13b:b-dgal-HEX-1:5
14b:a-lgal-HEX-1:5|6:d
LIN
1:1d(2+1)2n
2:1o(4+1)3d
3:3d(2+1)4n
4:3o(4+1)5d
5:5o(3+1)6d
6:6o(2+1)7d
7:7d(2+1)8n
8:7o(4+1)9d
9:5o(6+1)10d
10:10o(2+1)11d
11:11d(2+1)12n
12:11o(4+1)13d
13:1o(6+1)14d
UND
UND1:100.0:100.0
ParentIDs:1|3|5|6|7|9|10|11|13|14
SubtreeLinkageID1:u(-1+2)u
RES
15b:a-dgro-dgal-NON-2:6|1:a|2:keto|3:d
16s:n-glycolyl
LIN
14:15d(5+1)16n
UND2:100.0:100.0
ParentIDs:1|3|5|6|7|9|10|11|13|14
SubtreeLinkageID1:u(-1+2)u
RES
17b:a-dgro-dgal-NON-2:6|1:a|2:keto|3:d
18s:n-acetyl
LIN
15:17d(5+1)18n</t>
  </si>
  <si>
    <t>redEnd--?b1D-GlcNAc,p(--4b1D-GlcNAc,p--4b1D-Man,p(--3a1D-Man,p--2b1D-GlcNAc,p--4b1D-Gal,p)--6a1D-Man,p--2b1D-GlcNAc,p--4b1D-Gal,p)--6a1L-Fuc,p}(--?a2D-NeuGc,p)--?a2D-NeuAc,p$MONO,Und,-2H,0,redEnd</t>
  </si>
  <si>
    <t>Hex5HexNAc4Fuc1NeuGc2</t>
  </si>
  <si>
    <t>H5N4G2F1</t>
  </si>
  <si>
    <t>H5N4F1G2</t>
  </si>
  <si>
    <t>RES
1b:o-dglc-HEX-0:0|1:aldi
2s:n-acetyl
3b:b-dglc-HEX-1:5
4s:n-acetyl
5b:b-dman-HEX-1:5
6b:a-dman-HEX-1:5
7b:b-dglc-HEX-1:5
8s:n-acetyl
9b:b-dgal-HEX-1:5
10b:a-dgro-dgal-NON-2:6|1:a|2:keto|3:d
11s:n-glycolyl
12b:a-dman-HEX-1:5
13b:b-dglc-HEX-1:5
14s:n-acetyl
15b:b-dgal-HEX-1:5
16b:a-dgro-dgal-NON-2:6|1:a|2:keto|3:d
17s:n-glycolyl
LIN
1:1d(2+1)2n
2:1o(4+1)3d
3:3d(2+1)4n
4:3o(4+1)5d
5:5o(3+1)6d
6:6o(2+1)7d
7:7d(2+1)8n
8:7o(4+1)9d
9:9o(-1+2)10d
10:10d(5+1)11n
11:5o(6+1)12d
12:12o(2+1)13d
13:13d(2+1)14n
14:13o(4+1)15d
15:15o(-1+2)16d
16:16d(5+1)17n
UND
UND1:100.0:100.0
ParentIDs:1|3|5|6|7|9|10|12|13|15|16
SubtreeLinkageID1:u(-1+1)u
RES
18b:a-lgal-HEX-1:5|6:d</t>
  </si>
  <si>
    <t>redEnd--?b1D-GlcNAc,p--4b1D-GlcNAc,p--4b1D-Man,p(--3a1D-Man,p--2b1D-GlcNAc,p--4b1D-Gal,p--?a2D-NeuGc,p)--6a1D-Man,p--2b1D-GlcNAc,p--4b1D-Gal,p--?a2D-NeuGc,p}--?a1L-Fuc,p$MONO,Und,-2H,0,redEnd</t>
  </si>
  <si>
    <t>Hex4HexNAc5Fuc1NeuAc2</t>
  </si>
  <si>
    <t>H4N5S2F1</t>
  </si>
  <si>
    <t>H4N5F1S2</t>
  </si>
  <si>
    <t>RES
1b:o-dglc-HEX-0:0|1:aldi
2s:n-acetyl
3b:b-dglc-HEX-1:5
4s:n-acetyl
5b:b-dman-HEX-1:5
6b:a-dman-HEX-1:5
7b:a-dman-HEX-1:5
LIN
1:1d(2+1)2n
2:1o(4+1)3d
3:3d(2+1)4n
4:3o(4+1)5d
5:5o(3+1)6d
6:5o(6+1)7d
UND
UND1:100.0:100.0
ParentIDs:1|3|5|6|7
SubtreeLinkageID1:u(4+1)u
RES
8b:b-dgal-HEX-1:5
UND2:100.0:100.0
ParentIDs:1|3|5|6|7
SubtreeLinkageID1:u(-1+1)u
RES
9b:a-lgal-HEX-1:5|6:d
UND3:100.0:100.0
ParentIDs:1|3|5|6|7
SubtreeLinkageID1:u(-1+1)u
RES
10b:b-dglc-HEX-1:5
11s:n-acetyl
LIN
7:10d(2+1)11n
UND4:100.0:100.0
ParentIDs:1|3|5|6|7
SubtreeLinkageID1:u(-1+1)u
RES
12b:b-dglc-HEX-1:5
13s:n-acetyl
LIN
8:12d(2+1)13n
UND5:100.0:100.0
ParentIDs:1|3|5|6|7
SubtreeLinkageID1:u(-1+1)u
RES
14b:b-dglc-HEX-1:5
15s:n-acetyl
LIN
9:14d(2+1)15n
UND6:100.0:100.0
ParentIDs:1|3|5|6|7
SubtreeLinkageID1:u(-1+2)u
RES
16b:a-dgro-dgal-NON-2:6|1:a|2:keto|3:d
17s:n-acetyl
LIN
10:16d(5+1)17n
UND7:100.0:100.0
ParentIDs:1|3|5|6|7
SubtreeLinkageID1:u(-1+2)u
RES
18b:a-dgro-dgal-NON-2:6|1:a|2:keto|3:d
19s:n-acetyl
LIN
11:18d(5+1)19n</t>
  </si>
  <si>
    <t>redEnd--?b1D-GlcNAc,p--4b1D-GlcNAc,p--4b1D-Man,p(--3a1D-Man,p--2a1D-Man,p--2a1D-Man,p)--6a1D-Man,p(--3a1D-Man,p--2a1D-Man,p)--6a1D-Man,p--2a1D-Man,p$MONO,Und,-2H,0,redEnd</t>
  </si>
  <si>
    <t>redEnd--?b1D-GlcNAc,p--4b1D-GlcNAc,p--4b1D-Man,p(--3a1D-Man,p)--6a1D-Man,p}((((((--?b1D-GlcNAc,p)--?b1D-GlcNAc,p)--?b1D-GlcNAc,p)--4b1D-Gal,p)--?a2D-NeuAc,p)--?a2D-NeuAc,p)--?a1L-Fuc,p$MONO,Und,-2H,0,redEnd</t>
  </si>
  <si>
    <t>redEnd--?b1D-GlcNAc,p--4b1D-GlcNAc,p--4b1D-Man,p(--3a1D-Man,p)--6a1D-Man,p}((((((--?a1L-Fuc,p)--?a2D-NeuAc,p)--?a2D-NeuAc,p)--?b1D-GlcNAc,p)--?b1D-GlcNAc,p)--?b1D-GlcNAc,p)--4b1D-Gal,p$MONO,Und,-2H,0,redEnd</t>
  </si>
  <si>
    <t>Hex5HexNAc5Fuc2NeuAc1</t>
  </si>
  <si>
    <t>H5N5S1F2</t>
  </si>
  <si>
    <t>H5N5F2S1</t>
  </si>
  <si>
    <t>RES
1b:o-dglc-HEX-0:0|1:aldi
2s:n-acetyl
3b:b-dglc-HEX-1:5
4s:n-acetyl
5b:b-dman-HEX-1:5
6b:a-dman-HEX-1:5
7b:a-dman-HEX-1:5
LIN
1:1d(2+1)2n
2:1o(4+1)3d
3:3d(2+1)4n
4:3o(4+1)5d
5:5o(3+1)6d
6:5o(6+1)7d
UND
UND1:100.0:100.0
ParentIDs:1|3|5|6|7
SubtreeLinkageID1:u(-1+1)u
RES
8b:a-lgal-HEX-1:5|6:d
UND2:100.0:100.0
ParentIDs:1|3|5|6|7
SubtreeLinkageID1:u(-1+1)u
RES
9b:a-lgal-HEX-1:5|6:d
UND3:100.0:100.0
ParentIDs:1|3|5|6|7
SubtreeLinkageID1:u(-1+1)u
RES
10b:b-dglc-HEX-1:5
11s:n-acetyl
LIN
7:10d(2+1)11n
UND4:100.0:100.0
ParentIDs:1|3|5|6|7
SubtreeLinkageID1:u(2+1)u
RES
12b:b-dglc-HEX-1:5
13s:n-acetyl
14b:b-dgal-HEX-1:5
LIN
8:12d(2+1)13n
9:12o(4+1)14d
UND5:100.0:100.0
ParentIDs:1|3|5|6|7
SubtreeLinkageID1:u(2+1)u
RES
15b:b-dglc-HEX-1:5
16s:n-acetyl
17b:b-dgal-HEX-1:5
18b:a-dgro-dgal-NON-2:6|1:a|2:keto|3:d
19s:n-acetyl
LIN
10:15d(2+1)16n
11:15o(4+1)17d
12:17o(-1+2)18d
13:18d(5+1)19n</t>
  </si>
  <si>
    <t>redEnd--?b1D-GlcNAc,p--4b1D-GlcNAc,p--4b1D-Man,p(--3a1D-Man,p)--6a1D-Man,p}((((--?a1L-Fuc,p)--2b1D-GlcNAc,p--4b1D-Gal,p)--?a1L-Fuc,p)--?b1D-GlcNAc,p)--2b1D-GlcNAc,p--4b1D-Gal,p--?a2D-NeuAc,p$MONO,Und,-2H,0,redEnd</t>
  </si>
  <si>
    <t>RES
1b:o-dglc-HEX-0:0|1:aldi
2s:n-acetyl
3b:b-dglc-HEX-1:5
4s:n-acetyl
5b:b-dman-HEX-1:5
6b:a-dman-HEX-1:5
7b:b-dglc-HEX-1:5
8s:n-acetyl
9b:a-dman-HEX-1:5
10b:b-dglc-HEX-1:5
11s:n-acetyl
LIN
1:1d(2+1)2n
2:1o(4+1)3d
3:3d(2+1)4n
4:3o(4+1)5d
5:5o(3+1)6d
6:6o(2+1)7d
7:7d(2+1)8n
8:5o(6+1)9d
9:9o(2+1)10d
10:10d(2+1)11n
UND
UND1:100.0:100.0
ParentIDs:1|3|5|6|7|9|10
SubtreeLinkageID1:u(4+1)u
RES
12b:b-dgal-HEX-1:5
UND2:100.0:100.0
ParentIDs:1|3|5|6|7|9|10
SubtreeLinkageID1:u(4+1)u
RES
13b:b-dgal-HEX-1:5
UND3:100.0:100.0
ParentIDs:1|3|5|6|7|9|10
SubtreeLinkageID1:u(-1+1)u
RES
14b:a-lgal-HEX-1:5|6:d
UND4:100.0:100.0
ParentIDs:1|3|5|6|7|9|10
SubtreeLinkageID1:u(-1+1)u
RES
15b:a-lgal-HEX-1:5|6:d
UND5:100.0:100.0
ParentIDs:1|3|5|6|7|9|10
SubtreeLinkageID1:u(-1+1)u
RES
16b:b-dglc-HEX-1:5
17s:n-acetyl
LIN
11:16d(2+1)17n
UND6:100.0:100.0
ParentIDs:1|3|5|6|7|9|10
SubtreeLinkageID1:u(-1+2)u
RES
18b:a-dgro-dgal-NON-2:6|1:a|2:keto|3:d
19s:n-acetyl
LIN
12:18d(5+1)19n</t>
  </si>
  <si>
    <t>redEnd--?b1D-GlcNAc,p--4b1D-GlcNAc,p--4b1D-Man,p(--3a1D-Man,p--2b1D-GlcNAc,p)--6a1D-Man,p--2b1D-GlcNAc,p}(((((--?a2D-NeuAc,p)--4b1D-Gal,p)--?a1L-Fuc,p)--?a1L-Fuc,p)--?b1D-GlcNAc,p)--4b1D-Gal,p$MONO,Und,-2H,0,redEnd</t>
  </si>
  <si>
    <t>redEnd--?b1D-GlcNAc,p--4b1D-GlcNAc,p--4b1D-Man,p(--3a1D-Man,p--2b1D-GlcNAc,p)--6a1D-Man,p--2b1D-GlcNAc,p}(((((--4b1D-Gal,p)--?a2D-NeuAc,p)--?a1L-Fuc,p)--?b1D-GlcNAc,p)--4b1D-Gal,p)--?a1L-Fuc,p$MONO,Und,-2H,0,redEnd</t>
  </si>
  <si>
    <t>RES
1b:o-dglc-HEX-0:0|1:aldi
2s:n-acetyl
3b:b-dglc-HEX-1:5
4s:n-acetyl
5b:b-dman-HEX-1:5
6b:a-dman-HEX-1:5
7b:a-dman-HEX-1:5
8b:a-lgal-HEX-1:5|6:d
LIN
1:1d(2+1)2n
2:1o(4+1)3d
3:3d(2+1)4n
4:3o(4+1)5d
5:5o(3+1)6d
6:5o(6+1)7d
7:1o(6+1)8d
UND
UND1:100.0:100.0
ParentIDs:1|3|5|6|7|8
SubtreeLinkageID1:u(-1+1)u
RES
9b:a-lgal-HEX-1:5|6:d
UND2:100.0:100.0
ParentIDs:1|3|5|6|7|8
SubtreeLinkageID1:u(-1+1)u
RES
10b:b-dglc-HEX-1:5
11s:n-acetyl
LIN
8:10d(2+1)11n
UND3:100.0:100.0
ParentIDs:1|3|5|6|7|8
SubtreeLinkageID1:u(2+1)u
RES
12b:b-dglc-HEX-1:5
13s:n-acetyl
14b:b-dgal-HEX-1:5
LIN
9:12d(2+1)13n
10:12o(4+1)14d
UND4:100.0:100.0
ParentIDs:1|3|5|6|7|8
SubtreeLinkageID1:u(2+1)u
RES
15b:b-dglc-HEX-1:5
16s:n-acetyl
17b:b-dgal-HEX-1:5
18b:a-dgro-dgal-NON-2:6|1:a|2:keto|3:d
19s:n-acetyl
LIN
11:15d(2+1)16n
12:15o(4+1)17d
13:17o(-1+2)18d
14:18d(5+1)19n</t>
  </si>
  <si>
    <t>redEnd--?b1D-GlcNAc,p(--4b1D-GlcNAc,p--4b1D-Man,p(--3a1D-Man,p)--6a1D-Man,p)--6a1L-Fuc,p}(((--?b1D-GlcNAc,p)--2b1D-GlcNAc,p--4b1D-Gal,p)--2b1D-GlcNAc,p--4b1D-Gal,p--?a2D-NeuAc,p)--?a1L-Fuc,p$MONO,Und,-2H,0,redEnd</t>
  </si>
  <si>
    <t>RES
1b:o-dglc-HEX-0:0|1:aldi
2s:n-acetyl
3b:b-dglc-HEX-1:5
4s:n-acetyl
5b:b-dman-HEX-1:5
6b:a-dman-HEX-1:5
7b:b-dglc-HEX-1:5
8s:n-acetyl
9b:b-dgal-HEX-1:5
10b:a-dman-HEX-1:5
11b:b-dglc-HEX-1:5
12s:n-acetyl
13b:b-dgal-HEX-1:5
14b:a-dgro-dgal-NON-2:6|1:a|2:keto|3:d
15s:n-acetyl
16b:b-dglc-HEX-1:5
17s:n-acetyl
18b:a-lgal-HEX-1:5|6:d
LIN
1:1d(2+1)2n
2:1o(4+1)3d
3:3d(2+1)4n
4:3o(4+1)5d
5:5o(3+1)6d
6:6o(2+1)7d
7:7d(2+1)8n
8:7o(4+1)9d
9:5o(6+1)10d
10:10o(2+1)11d
11:11d(2+1)12n
12:11o(4+1)13d
13:13o(-1+2)14d
14:14d(5+1)15n
15:10o(6+1)16d
16:16d(2+1)17n
17:1o(6+1)18d
UND
UND1:100.0:100.0
ParentIDs:1|3|5|6|7|9|10|11|13|14|16|18
SubtreeLinkageID1:u(-1+1)u
RES
19b:a-lgal-HEX-1:5|6:d</t>
  </si>
  <si>
    <t>redEnd--?b1D-GlcNAc,p(--4b1D-GlcNAc,p--4b1D-Man,p(--3a1D-Man,p--2b1D-GlcNAc,p--4b1D-Gal,p)--6a1D-Man,p(--2b1D-GlcNAc,p--4b1D-Gal,p--?a2D-NeuAc,p)--6b1D-GlcNAc,p)--6a1L-Fuc,p}--?a1L-Fuc,p$MONO,Und,-2H,0,redEnd</t>
  </si>
  <si>
    <t>redEnd--?b1D-GlcNAc,p--4b1D-GlcNAc,p--4b1D-Man,p(--3a1D-Man,p--2b1D-GlcNAc,p)--6a1D-Man,p--2b1D-GlcNAc,p}(((((--?a2D-NeuAc,p)--4b1D-Gal,p)--?a1L-Fuc,p)--4b1D-Gal,p)--?b1D-GlcNAc,p)--?a1L-Fuc,p$MONO,Und,-2H,0,redEnd</t>
  </si>
  <si>
    <t>RES
1b:o-dglc-HEX-0:0|1:aldi
2s:n-acetyl
3b:b-dglc-HEX-1:5
4s:n-acetyl
5b:b-dman-HEX-1:5
6b:a-dman-HEX-1:5
7b:b-dglc-HEX-1:5
8s:n-acetyl
9b:a-dman-HEX-1:5
10b:b-dglc-HEX-1:5
11s:n-acetyl
12b:a-lgal-HEX-1:5|6:d
LIN
1:1d(2+1)2n
2:1o(4+1)3d
3:3d(2+1)4n
4:3o(4+1)5d
5:5o(3+1)6d
6:6o(2+1)7d
7:7d(2+1)8n
8:5o(6+1)9d
9:9o(2+1)10d
10:10d(2+1)11n
11:1o(6+1)12d
UND
UND1:100.0:100.0
ParentIDs:1|3|5|6|7|9|10|12
SubtreeLinkageID1:u(-1+1)u
RES
13b:b-dgal-HEX-1:5
UND2:100.0:100.0
ParentIDs:1|3|5|6|7|9|10|12
SubtreeLinkageID1:u(4+1)u
RES
14b:b-dgal-HEX-1:5
UND3:100.0:100.0
ParentIDs:1|3|5|6|7|9|10|12
SubtreeLinkageID1:u(-1+1)u
RES
15b:a-lgal-HEX-1:5|6:d
UND4:100.0:100.0
ParentIDs:1|3|5|6|7|9|10|12
SubtreeLinkageID1:u(-1+1)u
RES
16b:b-dglc-HEX-1:5
17s:n-acetyl
LIN
12:16d(2+1)17n
UND5:100.0:100.0
ParentIDs:1|3|5|6|7|9|10|12
SubtreeLinkageID1:u(-1+2)u
RES
18b:a-dgro-dgal-NON-2:6|1:a|2:keto|3:d
19s:n-acetyl
LIN
13:18d(5+1)19n</t>
  </si>
  <si>
    <t>redEnd--?b1D-GlcNAc,p(--4b1D-GlcNAc,p--4b1D-Man,p(--3a1D-Man,p--2b1D-GlcNAc,p)--6a1D-Man,p--2b1D-GlcNAc,p)--6a1L-Fuc,p}((((--?b1D-Gal,p)--?a1L-Fuc,p)--?b1D-GlcNAc,p)--?a2D-NeuAc,p)--4b1D-Gal,p$MONO,Und,-2H,0,redEnd</t>
  </si>
  <si>
    <t>redEnd--?b1D-GlcNAc,p--4b1D-GlcNAc,p--4b1D-Man,p(--3a1D-Man,p--2b1D-GlcNAc,p)--6a1D-Man,p--2b1D-GlcNAc,p}(((((--?a2D-NeuAc,p)--4b1D-Gal,p)--?a1L-Fuc,p)--4b1D-Gal,p)--?a1L-Fuc,p)--?b1D-GlcNAc,p$MONO,Und,-2H,0,redEnd</t>
  </si>
  <si>
    <t>Hex4HexNAc2Fuc1</t>
  </si>
  <si>
    <t>H4N2F1</t>
  </si>
  <si>
    <t>G00406II</t>
  </si>
  <si>
    <t>RES
1b:o-dglc-HEX-0:0|1:aldi
2s:n-acetyl
3b:b-dglc-HEX-1:5
4s:n-acetyl
5b:b-dman-HEX-1:5
6b:a-dman-HEX-1:5
7b:a-dman-HEX-1:5
8b:a-dman-HEX-1:5
9b:a-lgal-HEX-1:5|6:d
LIN
1:1d(2+1)2n
2:1o(4+1)3d
3:3d(2+1)4n
4:3o(4+1)5d
5:5o(3+1)6d
6:5o(6+1)7d
7:7o(-1+1)8d
8:1o(6+1)9d</t>
  </si>
  <si>
    <t>redEnd--?b1D-GlcNAc,p(--4b1D-GlcNAc,p--4b1D-Man,p(--3a1D-Man,p)--6a1D-Man,p--?a1D-Man,p)--6a1L-Fuc,p$MONO,Und,-H,0,redEnd</t>
  </si>
  <si>
    <t>Hex5HexNAc4Fuc1NeuAc2Su1</t>
  </si>
  <si>
    <t>H5N4S2F1s1</t>
  </si>
  <si>
    <t>H5N4F1S2s1</t>
  </si>
  <si>
    <t>nomsms</t>
  </si>
  <si>
    <t>RES
1b:o-dglc-HEX-0:0|1:aldi
2s:n-acetyl
3b:b-dglc-HEX-1:5
4s:n-acetyl
5b:b-dman-HEX-1:5
6b:a-dman-HEX-1:5
7b:b-dglc-HEX-1:5
8s:n-acetyl
9b:b-dgal-HEX-1:5
10b:a-dgro-dgal-NON-2:6|1:a|2:keto|3:d
11s:n-acetyl
12b:a-dman-HEX-1:5
13b:b-dglc-HEX-1:5
14s:n-acetyl
15b:b-dgal-HEX-1:5
16b:a-dgro-dgal-NON-2:6|1:a|2:keto|3:d
17s:n-acetyl
18b:a-lgal-HEX-1:5|6:d
LIN
1:1d(2+1)2n
2:1o(4+1)3d
3:3d(2+1)4n
4:3o(4+1)5d
5:5o(3+1)6d
6:6o(2+1)7d
7:7d(2+1)8n
8:7o(4+1)9d
9:9o(-1+2)10d
10:10d(5+1)11n
11:5o(6+1)12d
12:12o(2+1)13d
13:13d(2+1)14n
14:13o(4+1)15d
15:15o(-1+2)16d
16:16d(5+1)17n
17:1o(6+1)18d
UND
UND1:100.0:100.0
ParentIDs:1|3|5|6|7|9|10|12|13|15|16|18
SubtreeLinkageID1:u(-1+1)u
RES
19s:sulfate</t>
  </si>
  <si>
    <t>redEnd--?b1D-GlcNAc,p(--4b1D-GlcNAc,p--4b1D-Man,p(--3a1D-Man,p--2b1D-GlcNAc,p--4b1D-Gal,p--?a2D-NeuAc,p)--6a1D-Man,p--2b1D-GlcNAc,p--4b1D-Gal,p--?a2D-NeuAc,p)--6a1L-Fuc,p}--??1S$MONO,Und,-2H,0,redEnd</t>
  </si>
  <si>
    <t>redEnd--?b1D-GlcNAc,p(--4b1D-GlcNAc,p--4b1D-Man,p(--3a1D-Man,p--2b1D-GlcNAc,p--4b1D-Gal,p--?a2D-NeuAc,p)--6a1D-Man,p--2b1D-GlcNAc,p--4b1D-Gal,p--?a2D-NeuAc,p)--6a1L-Fuc,p}--??1S$MONO,Und,-2H,0,redEnd.1</t>
  </si>
  <si>
    <t>redEnd--?b1D-GlcNAc,p(--4b1D-GlcNAc,p--4b1D-Man,p(--3a1D-Man,p--2b1D-GlcNAc,p--4b1D-Gal,p--?a2D-NeuAc,p)--6a1D-Man,p--2b1D-GlcNAc,p--4b1D-Gal,p--?a2D-NeuAc,p)--6a1L-Fuc,p}--??1S$MONO,Und,-2H,0,redEnd.2</t>
  </si>
  <si>
    <t>redEnd--?b1D-GlcNAc,p(--4b1D-GlcNAc,p--4b1D-Man,p(--3a1D-Man,p--2b1D-GlcNAc,p--4b1D-Gal,p--?a2D-NeuAc,p)--6a1D-Man,p--2b1D-GlcNAc,p--4b1D-Gal,p--?a2D-NeuAc,p)--6a1L-Fuc,p}--??1S$MONO,Und,-2H,0,redEnd.3</t>
  </si>
  <si>
    <t>Hex5HexNAc2</t>
  </si>
  <si>
    <t>H5N2</t>
  </si>
  <si>
    <t>RES
1b:o-dglc-HEX-0:0|1:aldi
2s:n-acetyl
3b:b-dglc-HEX-1:5
4s:n-acetyl
5b:b-dman-HEX-1:5
6b:a-dman-HEX-1:5
7b:a-dman-HEX-1:5
8b:a-dman-HEX-1:5
9b:a-dman-HEX-1:5
LIN
1:1d(2+1)2n
2:1o(4+1)3d
3:3d(2+1)4n
4:3o(4+1)5d
5:5o(3+1)6d
6:5o(6+1)7d
7:7o(3+1)8d
8:7o(6+1)9d</t>
  </si>
  <si>
    <t>redEnd--?b1D-GlcNAc,p--4b1D-GlcNAc,p--4b1D-Man,p(--3a1D-Man,p)--6a1D-Man,p(--3a1D-Man,p)--6a1D-Man,p$MONO,Und,-H,0,redEnd</t>
  </si>
  <si>
    <t>Hex5HexNAc6Fuc3</t>
  </si>
  <si>
    <t>H5N6F3</t>
  </si>
  <si>
    <t>RES
1b:o-dglc-HEX-0:0|1:aldi
2s:n-acetyl
3b:b-dglc-HEX-1:5
4s:n-acetyl
5b:b-dman-HEX-1:5
6b:a-dman-HEX-1:5
7b:b-dglc-HEX-1:5
8s:n-acetyl
9b:b-dgal-HEX-1:5
10b:b-dglc-HEX-1:5
11s:n-acetyl
12b:a-dman-HEX-1:5
13b:b-dglc-HEX-1:5
14s:n-acetyl
15b:b-dgal-HEX-1:5
16b:a-lgal-HEX-1:5|6:d
LIN
1:1d(2+1)2n
2:1o(4+1)3d
3:3d(2+1)4n
4:3o(4+1)5d
5:5o(3+1)6d
6:6o(2+1)7d
7:7d(2+1)8n
8:7o(4+1)9d
9:5o(4+1)10d
10:10d(2+1)11n
11:5o(6+1)12d
12:12o(2+1)13d
13:13d(2+1)14n
14:13o(4+1)15d
15:1o(6+1)16d
UND
UND1:100.0:100.0
ParentIDs:1|3|5|6|7|9|10|12|13|15|16
SubtreeLinkageID1:u(-1+1)u
RES
17b:a-lgal-HEX-1:5|6:d
UND2:100.0:100.0
ParentIDs:1|3|5|6|7|9|10|12|13|15|16
SubtreeLinkageID1:u(-1+1)u
RES
18b:a-lgal-HEX-1:5|6:d
UND3:100.0:100.0
ParentIDs:1|3|5|6|7|9|10|12|13|15|16
SubtreeLinkageID1:u(-1+1)u
RES
19b:x-dglc-HEX-1:5
20s:n-acetyl
LIN
16:19d(2+1)20n</t>
  </si>
  <si>
    <t>redEnd--?b1D-GlcNAc,p(--6a1L-Fuc,p)--4b1D-GlcNAc,p--4b1D-Man,p((--3a1D-Man,p--2b1D-GlcNAc,p--4b1D-Gal,p)--4b1D-GlcNAc,p)--6a1D-Man,p--2b1D-GlcNAc,p--4b1D-Gal,p}((--??1D-GlcNAc,p)--?a1L-Fuc,p)--?a1L-Fuc,p$MONO,Und,-2H,0,redEnd</t>
  </si>
  <si>
    <t>Hex5HexNAc4Fuc2NeuAc2</t>
  </si>
  <si>
    <t>H5N4S2F2</t>
  </si>
  <si>
    <t>H5N4F2S2</t>
  </si>
  <si>
    <t>RES
1b:o-dglc-HEX-0:0|1:aldi
2s:n-acetyl
3b:b-dglc-HEX-1:5
4s:n-acetyl
5b:b-dman-HEX-1:5
6b:a-dman-HEX-1:5
7b:b-dglc-HEX-1:5
8s:n-acetyl
9b:b-dgal-HEX-1:5
10b:a-dgro-dgal-NON-2:6|1:a|2:keto|3:d
11s:n-acetyl
12b:a-dman-HEX-1:5
13b:b-dglc-HEX-1:5
14s:n-acetyl
15b:b-dgal-HEX-1:5
16b:a-dgro-dgal-NON-2:6|1:a|2:keto|3:d
17s:n-acetyl
18b:a-lgal-HEX-1:5|6:d
LIN
1:1d(2+1)2n
2:1o(4+1)3d
3:3d(2+1)4n
4:3o(4+1)5d
5:5o(3+1)6d
6:6o(2+1)7d
7:7d(2+1)8n
8:7o(4+1)9d
9:9o(-1+2)10d
10:10d(5+1)11n
11:5o(6+1)12d
12:12o(2+1)13d
13:13d(2+1)14n
14:13o(4+1)15d
15:15o(-1+2)16d
16:16d(5+1)17n
17:1o(6+1)18d
UND
UND1:100.0:100.0
ParentIDs:1|3|5|6|7|9|10|12|13|15|16|18
SubtreeLinkageID1:u(-1+1)u
RES
19b:a-lgal-HEX-1:5|6:d</t>
  </si>
  <si>
    <t>redEnd--?b1D-GlcNAc,p(--4b1D-GlcNAc,p--4b1D-Man,p(--3a1D-Man,p--2b1D-GlcNAc,p--4b1D-Gal,p--?a2D-NeuAc,p)--6a1D-Man,p--2b1D-GlcNAc,p--4b1D-Gal,p--?a2D-NeuAc,p)--6a1L-Fuc,p}--?a1L-Fuc,p$MONO,Und,-2H,0,redEnd</t>
  </si>
  <si>
    <t>Hex3HexNAc3Fuc1</t>
  </si>
  <si>
    <t>H3N3F1</t>
  </si>
  <si>
    <t>G94854LT</t>
  </si>
  <si>
    <t>RES
1b:o-dglc-HEX-0:0|1:aldi
2s:n-acetyl
3b:b-dglc-HEX-1:5
4s:n-acetyl
5b:b-dman-HEX-1:5
6b:a-dman-HEX-1:5
7b:b-dglc-HEX-1:5
8s:n-acetyl
9b:a-dman-HEX-1:5
10b:a-lgal-HEX-1:5|6:d
LIN
1:1d(2+1)2n
2:1o(4+1)3d
3:3d(2+1)4n
4:3o(4+1)5d
5:5o(3+1)6d
6:6o(2+1)7d
7:7d(2+1)8n
8:5o(6+1)9d
9:1o(6+1)10d</t>
  </si>
  <si>
    <t>redEnd--?b1D-GlcNAc,p(--6a1L-Fuc,p)--4b1D-GlcNAc,p--4b1D-Man,p(--3a1D-Man,p--2b1D-GlcNAc,p)--6a1D-Man,p$MONO,Und,-H,0,redEnd</t>
  </si>
  <si>
    <t>Hex5HexNAc4Fuc2NeuAc1NeuGc1</t>
  </si>
  <si>
    <t>H5N4S1G1F2</t>
  </si>
  <si>
    <t>H5N4F2S1G1</t>
  </si>
  <si>
    <t>RES
1b:o-dglc-HEX-0:0|1:aldi
2s:n-acetyl
3b:b-dglc-HEX-1:5
4s:n-acetyl
5b:b-dman-HEX-1:5
6b:a-dman-HEX-1:5
7b:b-dglc-HEX-1:5
8s:n-acetyl
9b:b-dgal-HEX-1:5
10b:a-dman-HEX-1:5
11b:b-dglc-HEX-1:5
12s:n-acetyl
13b:b-dgal-HEX-1:5
LIN
1:1d(2+1)2n
2:1o(4+1)3d
3:3d(2+1)4n
4:3o(4+1)5d
5:5o(3+1)6d
6:6o(2+1)7d
7:7d(2+1)8n
8:7o(4+1)9d
9:5o(6+1)10d
10:10o(2+1)11d
11:11d(2+1)12n
12:11o(4+1)13d
UND
UND1:100.0:100.0
ParentIDs:1|3|5|6|7|9|10|11|13
SubtreeLinkageID1:u(-1+1)u
RES
14b:a-lgal-HEX-1:5|6:d
UND2:100.0:100.0
ParentIDs:1|3|5|6|7|9|10|11|13
SubtreeLinkageID1:u(-1+1)u
RES
15b:a-lgal-HEX-1:5|6:d
UND3:100.0:100.0
ParentIDs:1|3|5|6|7|9|10|11|13
SubtreeLinkageID1:u(-1+2)u
RES
16b:a-dgro-dgal-NON-2:6|1:a|2:keto|3:d
17s:n-acetyl
LIN
13:16d(5+1)17n
UND4:100.0:100.0
ParentIDs:1|3|5|6|7|9|10|11|13
SubtreeLinkageID1:u(-1+2)u
RES
18b:a-dgro-dgal-NON-2:6|1:a|2:keto|3:d
19s:n-glycolyl
LIN
14:18d(5+1)19n</t>
  </si>
  <si>
    <t>redEnd--?b1D-GlcNAc,p--4b1D-GlcNAc,p--4b1D-Man,p(--3a1D-Man,p--2b1D-GlcNAc,p--4b1D-Gal,p)--6a1D-Man,p--2b1D-GlcNAc,p--4b1D-Gal,p}(((--?a2D-NeuAc,p)--?a1L-Fuc,p)--?a2D-NeuGc,p)--?a1L-Fuc,p$MONO,Und,-2H,0,redEnd</t>
  </si>
  <si>
    <t>Hex5HexNAc4NeuGc3</t>
  </si>
  <si>
    <t>H5N4G3</t>
  </si>
  <si>
    <t>RES
1b:o-dglc-HEX-0:0|1:aldi
2s:n-acetyl
3b:b-dglc-HEX-1:5
4s:n-acetyl
5b:b-dman-HEX-1:5
6b:a-dman-HEX-1:5
7b:b-dglc-HEX-1:5
8s:n-acetyl
9b:b-dgal-HEX-1:5
10b:a-dgro-dgal-NON-2:6|1:a|2:keto|3:d
11s:n-glycolyl
12b:a-dman-HEX-1:5
13b:b-dglc-HEX-1:5
14s:n-acetyl
15b:b-dgal-HEX-1:5
16b:a-dgro-dgal-NON-2:6|1:a|2:keto|3:d
17s:n-glycolyl
LIN
1:1d(2+1)2n
2:1o(4+1)3d
3:3d(2+1)4n
4:3o(4+1)5d
5:5o(3+1)6d
6:6o(2+1)7d
7:7d(2+1)8n
8:7o(4+1)9d
9:9o(-1+2)10d
10:10d(5+1)11n
11:5o(6+1)12d
12:12o(2+1)13d
13:13d(2+1)14n
14:13o(4+1)15d
15:15o(-1+2)16d
16:16d(5+1)17n
UND
UND1:100.0:100.0
ParentIDs:1|3|5|6|7|9|10|12|13|15|16
SubtreeLinkageID1:u(-1+2)u
RES
18b:a-dgro-dgal-NON-2:6|1:a|2:keto|3:d
19s:n-glycolyl
LIN
17:18d(5+1)19n</t>
  </si>
  <si>
    <t>redEnd--?b1D-GlcNAc,p--4b1D-GlcNAc,p--4b1D-Man,p(--3a1D-Man,p--2b1D-GlcNAc,p--4b1D-Gal,p--?a2D-NeuGc,p)--6a1D-Man,p--2b1D-GlcNAc,p--4b1D-Gal,p--?a2D-NeuGc,p}--?a2D-NeuGc,p$MONO,Und,-2H,0,redEnd</t>
  </si>
  <si>
    <t>redEnd--?b1D-GlcNAc,p--4b1D-GlcNAc,p--4b1D-Man,p(--3a1D-Man,p--2b1D-GlcNAc,p--4b1D-Gal,p--?a2D-NeuGc,p)--6a1D-Man,p--2b1D-GlcNAc,p--4b1D-Gal,p--?a2D-NeuGc,p}--?a2D-NeuGc,p$MONO,Und,-2H,0,redEnd.1</t>
  </si>
  <si>
    <t>redEnd--?b1D-GlcNAc,p--4b1D-GlcNAc,p--4b1D-Man,p(--3a1D-Man,p--2b1D-GlcNAc,p--4b1D-Gal,p--?a2D-NeuGc,p)--6a1D-Man,p--2b1D-GlcNAc,p--4b1D-Gal,p--?a2D-NeuGc,p}--?a2D-NeuGc,p$MONO,Und,-2H,0,redEnd.2</t>
  </si>
  <si>
    <t>Hex5HexNAc5Fuc1NeuAc2</t>
  </si>
  <si>
    <t>H5N5S2F1</t>
  </si>
  <si>
    <t>H5N5F1S2</t>
  </si>
  <si>
    <t>RES
1b:o-dglc-HEX-0:0|1:aldi
2s:n-acetyl
3b:b-dglc-HEX-1:5
4s:n-acetyl
5b:b-dman-HEX-1:5
6b:a-dman-HEX-1:5
7b:b-dglc-HEX-1:5
8s:n-acetyl
9b:b-dgal-HEX-1:5
10b:a-dgro-dgal-NON-2:6|1:a|2:keto|3:d
11s:n-acetyl
12b:a-dman-HEX-1:5
13b:b-dglc-HEX-1:5
14s:n-acetyl
15b:b-dgal-HEX-1:5
16b:a-dgro-dgal-NON-2:6|1:a|2:keto|3:d
17s:n-acetyl
LIN
1:1d(2+1)2n
2:1o(4+1)3d
3:3d(2+1)4n
4:3o(4+1)5d
5:5o(3+1)6d
6:6o(2+1)7d
7:7d(2+1)8n
8:7o(4+1)9d
9:9o(-1+2)10d
10:10d(5+1)11n
11:5o(6+1)12d
12:12o(2+1)13d
13:13d(2+1)14n
14:13o(4+1)15d
15:15o(-1+2)16d
16:16d(5+1)17n
UND
UND1:100.0:100.0
ParentIDs:1|3|5|6|7|9|10|12|13|15|16
SubtreeLinkageID1:u(-1+1)u
RES
18b:a-lgal-HEX-1:5|6:d
UND2:100.0:100.0
ParentIDs:1|3|5|6|7|9|10|12|13|15|16
SubtreeLinkageID1:u(-1+1)u
RES
19b:b-dglc-HEX-1:5
20s:n-acetyl
LIN
17:19d(2+1)20n</t>
  </si>
  <si>
    <t>redEnd--?b1D-GlcNAc,p--4b1D-GlcNAc,p--4b1D-Man,p(--3a1D-Man,p--2b1D-GlcNAc,p--4b1D-Gal,p--?a2D-NeuAc,p)--6a1D-Man,p--2b1D-GlcNAc,p--4b1D-Gal,p--?a2D-NeuAc,p}(--?a1L-Fuc,p)--?b1D-GlcNAc,p$MONO,Und,-2H,0,redEnd</t>
  </si>
  <si>
    <t>redEnd--?b1D-GlcNAc,p--4b1D-GlcNAc,p--4b1D-Man,p(--3a1D-Man,p--2b1D-GlcNAc,p--4b1D-Gal,p--?a2D-NeuAc,p)--6a1D-Man,p--2b1D-GlcNAc,p--4b1D-Gal,p--?a2D-NeuAc,p}(--?a1L-Fuc,p)--?b1D-GlcNAc,p$MONO,Und,-2H,0,redEnd.1</t>
  </si>
  <si>
    <t>redEnd--?b1D-GlcNAc,p--4b1D-GlcNAc,p--4b1D-Man,p(--3a1D-Man,p--2b1D-GlcNAc,p--4b1D-Gal,p--?a2D-NeuAc,p)--6a1D-Man,p--2b1D-GlcNAc,p--4b1D-Gal,p--?a2D-NeuAc,p}(--?b1D-GlcNAc,p)--?a1L-Fuc,p$MONO,Und,-2H,0,redEnd</t>
  </si>
  <si>
    <t>Hex5HexNAc5Fuc1NeuAc2d</t>
  </si>
  <si>
    <t>RES
1b:o-dglc-HEX-0:0|1:aldi
2s:n-acetyl
3b:b-dglc-HEX-1:5
4s:n-acetyl
5b:b-dman-HEX-1:5
6b:a-dman-HEX-1:5
7b:b-dglc-HEX-1:5
8s:n-acetyl
9b:b-dgal-HEX-1:5
10b:a-dgro-dgal-NON-2:6|1:a|2:keto|3:d
11s:n-acetyl
12b:a-dman-HEX-1:5
13b:b-dglc-HEX-1:5
14s:n-acetyl
15b:b-dgal-HEX-1:5
16b:a-dgro-dgal-NON-2:6|1:a|2:keto|3:d
17s:n-acetyl
18b:a-lgal-HEX-1:5|6:d
LIN
1:1d(2+1)2n
2:1o(4+1)3d
3:3d(2+1)4n
4:3o(4+1)5d
5:5o(3+1)6d
6:6o(2+1)7d
7:7d(2+1)8n
8:7o(4+1)9d
9:9o(-1+2)10d
10:10d(5+1)11n
11:5o(6+1)12d
12:12o(2+1)13d
13:13d(2+1)14n
14:13o(4+1)15d
15:15o(-1+2)16d
16:16d(5+1)17n
17:1o(6+1)18d
UND
UND1:100.0:100.0
ParentIDs:1|3|5|6|7|9|10|12|13|15|16|18
SubtreeLinkageID1:u(-1+1)u
RES
19b:b-dglc-HEX-1:5
20s:n-acetyl
LIN
18:19d(2+1)20n</t>
  </si>
  <si>
    <t>redEnd--?b1D-GlcNAc,p(--4b1D-GlcNAc,p--4b1D-Man,p(--3a1D-Man,p--2b1D-GlcNAc,p--4b1D-Gal,p--?a2D-NeuAc,p)--6a1D-Man,p--2b1D-GlcNAc,p--4b1D-Gal,p--?a2D-NeuAc,p)--6a1L-Fuc,p}--?b1D-GlcNAc,p$MONO,Und,-2H,0,redEnd</t>
  </si>
  <si>
    <t>Hex5HexNAc5Fuc1NeuAc2e</t>
  </si>
  <si>
    <t>redEnd--?b1D-GlcNAc,p--4b1D-GlcNAc,p--4b1D-Man,p(--3a1D-Man,p--2b1D-GlcNAc,p--4b1D-Gal,p--?a2D-NeuAc,p)--6a1D-Man,p--2b1D-GlcNAc,p--4b1D-Gal,p--?a2D-NeuAc,p}(--?a1L-Fuc,p)--?b1D-GlcNAc,p$MONO,Und,-2H,0,redEnd.2</t>
  </si>
  <si>
    <t>Hex4HexNAc6Fuc1NeuAc2</t>
  </si>
  <si>
    <t>H4N6S2F1</t>
  </si>
  <si>
    <t>H4N6F1S2</t>
  </si>
  <si>
    <t>RES
1b:o-dglc-HEX-0:0|1:aldi
2s:n-acetyl
3b:b-dglc-HEX-1:5
4s:n-acetyl
5b:b-dman-HEX-1:5
6b:a-dman-HEX-1:5
7b:b-dglc-HEX-1:5
8s:n-acetyl
9b:b-dgal-HEX-1:5
10b:a-dgro-dgal-NON-2:6|1:a|2:keto|3:d
11s:n-acetyl
12b:a-dgro-dgal-NON-2:6|1:a|2:keto|3:d
13s:n-acetyl
14b:b-dglc-HEX-1:5
15s:n-acetyl
16b:a-dman-HEX-1:5
17b:b-dglc-HEX-1:5
18s:n-acetyl
19b:a-lgal-HEX-1:5|6:d
LIN
1:1d(2+1)2n
2:1o(4+1)3d
3:3d(2+1)4n
4:3o(4+1)5d
5:5o(3+1)6d
6:6o(2+1)7d
7:7d(2+1)8n
8:7o(4+1)9d
9:9o(-1+2)10d
10:10d(5+1)11n
11:10o(8+2)12d
12:12d(5+1)13n
13:5o(4+1)14d
14:14d(2+1)15n
15:5o(6+1)16d
16:16o(2+1)17d
17:17d(2+1)18n
18:1o(6+1)19d
UND
UND1:100.0:100.0
ParentIDs:1|3|5|6|7|9|10|12|14|16|17|19
SubtreeLinkageID1:u(-1+1)u
RES
20b:b-HEX-1:5
21s:n-acetyl
LIN
19:20d(2+1)21n</t>
  </si>
  <si>
    <t>redEnd--?b1D-GlcNAc,p(--4b1D-GlcNAc,p--4b1D-Man,p((--3a1D-Man,p--2b1D-GlcNAc,p--4b1D-Gal,p--?a2D-NeuAc,p--8a2D-NeuAc,p)--6a1D-Man,p--2b1D-GlcNAc,p)--4b1D-GlcNAc,p)--6a1L-Fuc,p}--?b1HexNAc,p$MONO,Und,-2H,0,redEnd</t>
  </si>
  <si>
    <t>Hex5HexNAc6Fuc2NeuAc1</t>
  </si>
  <si>
    <t>H5N6S1F2</t>
  </si>
  <si>
    <t>H5N6F2S1</t>
  </si>
  <si>
    <t>RES
1b:o-dglc-HEX-0:0|1:aldi
2s:n-acetyl
3b:b-dglc-HEX-1:5
4s:n-acetyl
5b:b-dman-HEX-1:5
6b:a-dman-HEX-1:5
7b:b-dglc-HEX-1:5
8s:n-acetyl
9b:b-dgal-HEX-1:5
10b:a-dman-HEX-1:5
11b:b-dglc-HEX-1:5
12s:n-acetyl
13b:b-dgal-HEX-1:5
14b:a-lgal-HEX-1:5|6:d
LIN
1:1d(2+1)2n
2:1o(4+1)3d
3:3d(2+1)4n
4:3o(4+1)5d
5:5o(3+1)6d
6:6o(2+1)7d
7:7d(2+1)8n
8:7o(4+1)9d
9:5o(6+1)10d
10:10o(2+1)11d
11:11d(2+1)12n
12:11o(4+1)13d
13:1o(6+1)14d
UND
UND1:100.0:100.0
ParentIDs:1|3|5|6|7|9|10|11|13|14
SubtreeLinkageID1:u(-1+1)u
RES
15b:a-lgal-HEX-1:5|6:d
UND2:100.0:100.0
ParentIDs:1|3|5|6|7|9|10|11|13|14
SubtreeLinkageID1:u(-1+1)u
RES
16b:b-dglc-HEX-1:5
17s:n-acetyl
LIN
14:16d(2+1)17n
UND3:100.0:100.0
ParentIDs:1|3|5|6|7|9|10|11|13|14
SubtreeLinkageID1:u(-1+1)u
RES
18b:b-dglc-HEX-1:5
19s:n-acetyl
LIN
15:18d(2+1)19n
UND4:100.0:100.0
ParentIDs:1|3|5|6|7|9|10|11|13|14
SubtreeLinkageID1:u(-1+2)u
RES
20b:a-dgro-dgal-NON-2:6|1:a|2:keto|3:d
21s:n-acetyl
LIN
16:20d(5+1)21n</t>
  </si>
  <si>
    <t>redEnd--?b1D-GlcNAc,p(--4b1D-GlcNAc,p--4b1D-Man,p(--3a1D-Man,p--2b1D-GlcNAc,p--4b1D-Gal,p)--6a1D-Man,p--2b1D-GlcNAc,p--4b1D-Gal,p)--6a1L-Fuc,p}(((--?a2D-NeuAc,p)--?a1L-Fuc,p)--?b1D-GlcNAc,p)--?b1D-GlcNAc,p$MONO,Und,-2H,0,redEnd</t>
  </si>
  <si>
    <t>redEnd--?b1D-GlcNAc,p(--4b1D-GlcNAc,p--4b1D-Man,p(--3a1D-Man,p--2b1D-GlcNAc,p--4b1D-Gal,p)--6a1D-Man,p--2b1D-GlcNAc,p--4b1D-Gal,p)--6a1L-Fuc,p}(((--?b1D-GlcNAc,p)--?a2D-NeuAc,p)--?a1L-Fuc,p)--?b1D-GlcNAc,p$MONO,Und,-2H,0,redEnd</t>
  </si>
  <si>
    <t>Hex3HexNAc4</t>
  </si>
  <si>
    <t>H3N4</t>
  </si>
  <si>
    <t>RES
1b:o-dglc-HEX-0:0|1:aldi
2s:n-acetyl
3b:b-dglc-HEX-1:5
4s:n-acetyl
5b:b-dman-HEX-1:5
6b:a-dman-HEX-1:5
7b:b-dglc-HEX-1:5
8s:n-acetyl
9b:a-dman-HEX-1:5
10b:b-dglc-HEX-1:5
11s:n-acetyl
LIN
1:1d(2+1)2n
2:1o(4+1)3d
3:3d(2+1)4n
4:3o(4+1)5d
5:5o(3+1)6d
6:5o(4+1)7d
7:7d(2+1)8n
8:5o(6+1)9d
9:9o(2+1)10d
10:10d(2+1)11n</t>
  </si>
  <si>
    <t>redEnd--?b1D-GlcNAc,p--4b1D-GlcNAc,p--4b1D-Man,p((--3a1D-Man,p)--6a1D-Man,p--2b1D-GlcNAc,p)--4b1D-GlcNAc,p$MONO,Und,-H,0,redEnd</t>
  </si>
  <si>
    <t>Hex5HexNAc4Fuc1NeuAc3</t>
  </si>
  <si>
    <t>H5N4S3F1</t>
  </si>
  <si>
    <t>H5N4F1S3</t>
  </si>
  <si>
    <t>RES
1b:o-dglc-HEX-0:0|1:aldi
2s:n-acetyl
3b:b-dglc-HEX-1:5
4s:n-acetyl
5b:b-dman-HEX-1:5
6b:a-dman-HEX-1:5
7b:b-dglc-HEX-1:5
8s:n-acetyl
9b:b-dgal-HEX-1:5
10b:a-dgro-dgal-NON-2:6|1:a|2:keto|3:d
11s:n-acetyl
12b:a-dgro-dgal-NON-2:6|1:a|2:keto|3:d
13s:n-acetyl
14b:a-dman-HEX-1:5
15b:b-dglc-HEX-1:5
16s:n-acetyl
17b:b-dgal-HEX-1:5
18b:a-dgro-dgal-NON-2:6|1:a|2:keto|3:d
19s:n-acetyl
20b:a-lgal-HEX-1:5|6:d
LIN
1:1d(2+1)2n
2:1o(4+1)3d
3:3d(2+1)4n
4:3o(4+1)5d
5:5o(3+1)6d
6:6o(2+1)7d
7:7d(2+1)8n
8:7o(4+1)9d
9:9o(-1+2)10d
10:10d(5+1)11n
11:10o(8+2)12d
12:12d(5+1)13n
13:5o(6+1)14d
14:14o(2+1)15d
15:15d(2+1)16n
16:15o(4+1)17d
17:17o(-1+2)18d
18:18d(5+1)19n
19:1o(6+1)20d</t>
  </si>
  <si>
    <t>redEnd--?b1D-GlcNAc,p(--4b1D-GlcNAc,p--4b1D-Man,p(--3a1D-Man,p--2b1D-GlcNAc,p--4b1D-Gal,p--?a2D-NeuAc,p--8a2D-NeuAc,p)--6a1D-Man,p--2b1D-GlcNAc,p--4b1D-Gal,p--?a2D-NeuAc,p)--6a1L-Fuc,p$MONO,Und,-2H,0,redEnd</t>
  </si>
  <si>
    <t>RES
1b:o-dglc-HEX-0:0|1:aldi
2s:n-acetyl
3b:b-dglc-HEX-1:5
4s:n-acetyl
5b:b-dman-HEX-1:5
6b:a-dman-HEX-1:5
7b:b-dglc-HEX-1:5
8s:n-acetyl
9b:b-dgal-HEX-1:5
10b:a-dgro-dgal-NON-2:6|1:a|2:keto|3:d
11s:n-acetyl
12b:a-dman-HEX-1:5
13b:b-dglc-HEX-1:5
14s:n-acetyl
15b:b-dgal-HEX-1:5
16b:a-dgro-dgal-NON-2:6|1:a|2:keto|3:d
17s:n-acetyl
18b:a-lgal-HEX-1:5|6:d
LIN
1:1d(2+1)2n
2:1o(4+1)3d
3:3d(2+1)4n
4:3o(4+1)5d
5:5o(3+1)6d
6:6o(2+1)7d
7:7d(2+1)8n
8:7o(4+1)9d
9:9o(-1+2)10d
10:10d(5+1)11n
11:5o(6+1)12d
12:12o(2+1)13d
13:13d(2+1)14n
14:13o(4+1)15d
15:15o(-1+2)16d
16:16d(5+1)17n
17:1o(6+1)18d
UND
UND1:100.0:100.0
ParentIDs:1|3|5|6|7|9|10|12|13|15|16|18
SubtreeLinkageID1:u(8+2)u
RES
19b:a-dgro-dgal-NON-2:6|1:a|2:keto|3:d
20s:n-acetyl
LIN
18:19d(5+1)20n</t>
  </si>
  <si>
    <t>redEnd--?b1D-GlcNAc,p(--4b1D-GlcNAc,p--4b1D-Man,p(--3a1D-Man,p--2b1D-GlcNAc,p--4b1D-Gal,p--?a2D-NeuAc,p)--6a1D-Man,p--2b1D-GlcNAc,p--4b1D-Gal,p--?a2D-NeuAc,p)--6a1L-Fuc,p}--8a2D-NeuAc,p$MONO,Und,-2H,0,redEnd</t>
  </si>
  <si>
    <t>Hex5HexNAc5Fuc2NeuAc2</t>
  </si>
  <si>
    <t>H5N5S2F2</t>
  </si>
  <si>
    <t>H5N5F2S2</t>
  </si>
  <si>
    <t>RES
1b:o-dglc-HEX-0:0|1:aldi
2s:n-acetyl
3b:b-dglc-HEX-1:5
4s:n-acetyl
5b:b-dman-HEX-1:5
6b:a-dman-HEX-1:5
7b:b-dglc-HEX-1:5
8s:n-acetyl
9b:b-dgal-HEX-1:5
10b:a-dgro-dgal-NON-2:6|1:a|2:keto|3:d
11s:n-acetyl
12b:b-dglc-HEX-1:5
13s:n-acetyl
14b:a-dman-HEX-1:5
15b:b-dglc-HEX-1:5
16s:n-acetyl
17b:b-dgal-HEX-1:5
18b:a-dgro-dgal-NON-2:6|1:a|2:keto|3:d
19s:n-acetyl
LIN
1:1d(2+1)2n
2:1o(4+1)3d
3:3d(2+1)4n
4:3o(4+1)5d
5:5o(3+1)6d
6:6o(2+1)7d
7:7d(2+1)8n
8:7o(4+1)9d
9:9o(-1+2)10d
10:10d(5+1)11n
11:5o(4+1)12d
12:12d(2+1)13n
13:5o(6+1)14d
14:14o(2+1)15d
15:15d(2+1)16n
16:15o(4+1)17d
17:17o(-1+2)18d
18:18d(5+1)19n
UND
UND1:100.0:100.0
ParentIDs:1|3|5|6|7|9|10|12|14|15|17|18
SubtreeLinkageID1:u(-1+1)u
RES
20b:a-lgal-HEX-1:5|6:d
UND2:100.0:100.0
ParentIDs:1|3|5|6|7|9|10|12|14|15|17|18
SubtreeLinkageID1:u(-1+1)u
RES
21b:a-lgal-HEX-1:5|6:d</t>
  </si>
  <si>
    <t>redEnd--?b1D-GlcNAc,p--4b1D-GlcNAc,p--4b1D-Man,p((--3a1D-Man,p--2b1D-GlcNAc,p--4b1D-Gal,p--?a2D-NeuAc,p)--6a1D-Man,p--2b1D-GlcNAc,p--4b1D-Gal,p--?a2D-NeuAc,p)--4b1D-GlcNAc,p}(--?a1L-Fuc,p)--?a1L-Fuc,p$MONO,Und,-2H,0,redEnd</t>
  </si>
  <si>
    <t>RES
1b:o-dglc-HEX-0:0|1:aldi
2s:n-acetyl
3b:b-dglc-HEX-1:5
4s:n-acetyl
5b:b-dman-HEX-1:5
6b:a-dman-HEX-1:5
7b:b-dglc-HEX-1:5
8s:n-acetyl
9b:b-dgal-HEX-1:5
10b:a-dgro-dgal-NON-2:6|1:a|2:keto|3:d
11s:n-acetyl
12b:a-dman-HEX-1:5
13b:b-dglc-HEX-1:5
14s:n-acetyl
15b:b-dgal-HEX-1:5
16b:a-dgro-dgal-NON-2:6|1:a|2:keto|3:d
17s:n-acetyl
LIN
1:1d(2+1)2n
2:1o(4+1)3d
3:3d(2+1)4n
4:3o(4+1)5d
5:5o(3+1)6d
6:6o(2+1)7d
7:7d(2+1)8n
8:7o(4+1)9d
9:9o(-1+2)10d
10:10d(5+1)11n
11:5o(6+1)12d
12:12o(2+1)13d
13:13d(2+1)14n
14:13o(4+1)15d
15:15o(-1+2)16d
16:16d(5+1)17n
UND
UND1:100.0:100.0
ParentIDs:1|3|5|6|7|9|10|12|13|15|16
SubtreeLinkageID1:u(-1+1)u
RES
18b:a-lgal-HEX-1:5|6:d
UND2:100.0:100.0
ParentIDs:1|3|5|6|7|9|10|12|13|15|16
SubtreeLinkageID1:u(-1+1)u
RES
19b:a-lgal-HEX-1:5|6:d
UND3:100.0:100.0
ParentIDs:1|3|5|6|7|9|10|12|13|15|16
SubtreeLinkageID1:u(-1+1)u
RES
20b:b-dglc-HEX-1:5
21s:n-acetyl
LIN
17:20d(2+1)21n</t>
  </si>
  <si>
    <t>redEnd--?b1D-GlcNAc,p--4b1D-GlcNAc,p--4b1D-Man,p(--3a1D-Man,p--2b1D-GlcNAc,p--4b1D-Gal,p--?a2D-NeuAc,p)--6a1D-Man,p--2b1D-GlcNAc,p--4b1D-Gal,p--?a2D-NeuAc,p}((--?b1D-GlcNAc,p)--?a1L-Fuc,p)--?a1L-Fuc,p$MONO,Und,-2H,0,redEnd</t>
  </si>
  <si>
    <t>redEnd--?b1D-GlcNAc,p--4b1D-GlcNAc,p--4b1D-Man,p(--3a1D-Man,p--2b1D-GlcNAc,p--4b1D-Gal,p--?a2D-NeuAc,p)--6a1D-Man,p--2b1D-GlcNAc,p--4b1D-Gal,p--?a2D-NeuAc,p}((--?a1L-Fuc,p)--?b1D-GlcNAc,p)--?a1L-Fuc,p$MONO,Und,-2H,0,redEnd</t>
  </si>
  <si>
    <t>Hex5HexNAc5Fuc2NeuAc2d</t>
  </si>
  <si>
    <t>redEnd--?b1D-GlcNAc,p--4b1D-GlcNAc,p--4b1D-Man,p(--3a1D-Man,p--2b1D-GlcNAc,p--4b1D-Gal,p--?a2D-NeuAc,p)--6a1D-Man,p--2b1D-GlcNAc,p--4b1D-Gal,p--?a2D-NeuAc,p}((--?a1L-Fuc,p)--?a1L-Fuc,p)--?b1D-GlcNAc,p$MONO,Und,-2H,0,redEnd</t>
  </si>
  <si>
    <t>Hex6HexNAc5Fuc3NeuAc1</t>
  </si>
  <si>
    <t>H6N5S1F3</t>
  </si>
  <si>
    <t>H6N5F3S1</t>
  </si>
  <si>
    <t>RES
1b:o-dglc-HEX-0:0|1:aldi
2s:n-acetyl
3b:b-dglc-HEX-1:5
4s:n-acetyl
5b:b-dman-HEX-1:5
6b:a-dman-HEX-1:5
7b:b-dglc-HEX-1:5
8s:n-acetyl
9b:b-dgal-HEX-1:5
10b:a-dman-HEX-1:5
11b:b-dglc-HEX-1:5
12s:n-acetyl
13b:b-dgal-HEX-1:5
14b:a-lgal-HEX-1:5|6:d
LIN
1:1d(2+1)2n
2:1o(4+1)3d
3:3d(2+1)4n
4:3o(4+1)5d
5:5o(3+1)6d
6:6o(2+1)7d
7:7d(2+1)8n
8:7o(4+1)9d
9:5o(6+1)10d
10:10o(2+1)11d
11:11d(2+1)12n
12:11o(4+1)13d
13:1o(6+1)14d
UND
UND1:100.0:100.0
ParentIDs:1|3|5|6|7|9|10|11|13|14
SubtreeLinkageID1:u(-1+1)u
RES
15b:a-lgal-HEX-1:5|6:d
UND2:100.0:100.0
ParentIDs:1|3|5|6|7|9|10|11|13|14
SubtreeLinkageID1:u(-1+1)u
RES
16b:a-lgal-HEX-1:5|6:d
UND3:100.0:100.0
ParentIDs:1|3|5|6|7|9|10|11|13|14
SubtreeLinkageID1:u(-1+2)u
RES
17b:a-dgro-dgal-NON-2:6|1:a|2:keto|3:d
18s:n-acetyl
LIN
14:17d(5+1)18n
UND4:100.0:100.0
ParentIDs:1|3|5|6|7|9|10|11|13|14
SubtreeLinkageID1:u(-1+1)u
RES
19b:b-dglc-HEX-1:5
20s:n-acetyl
21b:b-dgal-HEX-1:5
LIN
15:19d(2+1)20n
16:19o(4+1)21d</t>
  </si>
  <si>
    <t>redEnd--?b1D-GlcNAc,p(--4b1D-GlcNAc,p--4b1D-Man,p(--3a1D-Man,p--2b1D-GlcNAc,p--4b1D-Gal,p)--6a1D-Man,p--2b1D-GlcNAc,p--4b1D-Gal,p)--6a1L-Fuc,p}(((--?a2D-NeuAc,p)--?b1D-GlcNAc,p--4b1D-Gal,p)--?a1L-Fuc,p)--?a1L-Fuc,p$MONO,Und,-2H,0,redEnd</t>
  </si>
  <si>
    <t>redEnd--?b1D-GlcNAc,p(--4b1D-GlcNAc,p--4b1D-Man,p(--3a1D-Man,p--2b1D-GlcNAc,p--4b1D-Gal,p)--6a1D-Man,p--2b1D-GlcNAc,p--4b1D-Gal,p)--6a1L-Fuc,p}(((--?a2D-NeuAc,p)--?b1D-GlcNAc,p--4b1D-Gal,p)--?a1L-Fuc,p)--?a1L-Fuc,p$MONO,Und,-2H,0,redEnd.1</t>
  </si>
  <si>
    <t>redEnd--?b1D-GlcNAc,p(--4b1D-GlcNAc,p--4b1D-Man,p(--3a1D-Man,p--2b1D-GlcNAc,p--4b1D-Gal,p)--6a1D-Man,p--2b1D-GlcNAc,p--4b1D-Gal,p)--6a1L-Fuc,p}(((--?a2D-NeuAc,p)--?b1D-GlcNAc,p--4b1D-Gal,p)--?a1L-Fuc,p)--?a1L-Fuc,p$MONO,Und,-2H,0,redEnd.2</t>
  </si>
  <si>
    <t>Hex6HexNAc5Fuc3NeuAc1d</t>
  </si>
  <si>
    <t>redEnd--?b1D-GlcNAc,p(--4b1D-GlcNAc,p--4b1D-Man,p(--3a1D-Man,p--2b1D-GlcNAc,p--4b1D-Gal,p)--6a1D-Man,p--2b1D-GlcNAc,p--4b1D-Gal,p)--6a1L-Fuc,p}(((--?a2D-NeuAc,p)--?b1D-GlcNAc,p--4b1D-Gal,p)--?a1L-Fuc,p)--?a1L-Fuc,p$MONO,Und,-2H,0,redEnd.3</t>
  </si>
  <si>
    <t>Hex5HexNAc6Fuc1NeuAc2</t>
  </si>
  <si>
    <t>H5N6S2F1</t>
  </si>
  <si>
    <t>H5N6F1S2</t>
  </si>
  <si>
    <t>RES
1b:o-dglc-HEX-0:0|1:aldi
2s:n-acetyl
3b:b-dglc-HEX-1:5
4s:n-acetyl
5b:b-dman-HEX-1:5
6b:a-dman-HEX-1:5
7b:b-dglc-HEX-1:5
8s:n-acetyl
9b:a-dman-HEX-1:5
10b:b-dglc-HEX-1:5
11s:n-acetyl
12b:a-lgal-HEX-1:5|6:d
LIN
1:1d(2+1)2n
2:1o(4+1)3d
3:3d(2+1)4n
4:3o(4+1)5d
5:5o(3+1)6d
6:6o(2+1)7d
7:7d(2+1)8n
8:5o(6+1)9d
9:9o(2+1)10d
10:10d(2+1)11n
11:1o(6+1)12d
UND
UND1:100.0:100.0
ParentIDs:1|3|5|6|7|9|10|12
SubtreeLinkageID1:u(-1+1)u
RES
13b:b-dglc-HEX-1:5
14s:n-acetyl
LIN
12:13d(2+1)14n
UND2:100.0:100.0
ParentIDs:1|3|5|6|7|9|10|12
SubtreeLinkageID1:u(-1+1)u
RES
15b:b-dglc-HEX-1:5
16s:n-acetyl
LIN
13:15d(2+1)16n
UND3:100.0:100.0
ParentIDs:1|3|5|6|7|9|10|12
SubtreeLinkageID1:u(4+1)u
RES
17b:b-dgal-HEX-1:5
18b:a-dgro-dgal-NON-2:6|1:a|2:keto|3:d
19s:n-acetyl
LIN
14:17o(-1+2)18d
15:18d(5+1)19n
UND4:100.0:100.0
ParentIDs:1|3|5|6|7|9|10|12
SubtreeLinkageID1:u(4+1)u
RES
20b:b-dgal-HEX-1:5
21b:a-dgro-dgal-NON-2:6|1:a|2:keto|3:d
22s:n-acetyl
LIN
16:20o(-1+2)21d
17:21d(5+1)22n</t>
  </si>
  <si>
    <t>redEnd--?b1D-GlcNAc,p(--4b1D-GlcNAc,p--4b1D-Man,p(--3a1D-Man,p--2b1D-GlcNAc,p)--6a1D-Man,p--2b1D-GlcNAc,p)--6a1L-Fuc,p}(((--?b1D-GlcNAc,p)--4b1D-Gal,p--?a2D-NeuAc,p)--4b1D-Gal,p--?a2D-NeuAc,p)--?b1D-GlcNAc,p$MONO,Und,-2H,0,redEnd</t>
  </si>
  <si>
    <t>redEnd--?b1D-GlcNAc,p(--4b1D-GlcNAc,p--4b1D-Man,p(--3a1D-Man,p--2b1D-GlcNAc,p)--6a1D-Man,p--2b1D-GlcNAc,p)--6a1L-Fuc,p}(((--?b1D-GlcNAc,p)--4b1D-Gal,p--?a2D-NeuAc,p)--4b1D-Gal,p--?a2D-NeuAc,p)--?b1D-GlcNAc,p$MONO,Und,-2H,0,redEnd.1</t>
  </si>
  <si>
    <t>redEnd--?b1D-GlcNAc,p(--4b1D-GlcNAc,p--4b1D-Man,p(--3a1D-Man,p--2b1D-GlcNAc,p)--6a1D-Man,p--2b1D-GlcNAc,p)--6a1L-Fuc,p}(((--?b1D-GlcNAc,p)--4b1D-Gal,p--?a2D-NeuAc,p)--4b1D-Gal,p--?a2D-NeuAc,p)--?b1D-GlcNAc,p$MONO,Und,-2H,0,redEnd.2</t>
  </si>
  <si>
    <t>Hex5HexNAc6Fuc1NeuAc2d</t>
  </si>
  <si>
    <t>redEnd--?b1D-GlcNAc,p(--4b1D-GlcNAc,p--4b1D-Man,p(--3a1D-Man,p--2b1D-GlcNAc,p)--6a1D-Man,p--2b1D-GlcNAc,p)--6a1L-Fuc,p}(((--?b1D-GlcNAc,p)--4b1D-Gal,p--?a2D-NeuAc,p)--4b1D-Gal,p--?a2D-NeuAc,p)--?b1D-GlcNAc,p$MONO,Und,-2H,0,redEnd.3</t>
  </si>
  <si>
    <t>Hex5HexNAc6Fuc1NeuAc2e</t>
  </si>
  <si>
    <t>redEnd--?b1D-GlcNAc,p(--4b1D-GlcNAc,p--4b1D-Man,p(--3a1D-Man,p--2b1D-GlcNAc,p)--6a1D-Man,p--2b1D-GlcNAc,p)--6a1L-Fuc,p}(((--?b1D-GlcNAc,p)--4b1D-Gal,p--?a2D-NeuAc,p)--4b1D-Gal,p--?a2D-NeuAc,p)--?b1D-GlcNAc,p$MONO,Und,-2H,0,redEnd.4</t>
  </si>
  <si>
    <t>Hex5HexNAc6Fuc1NeuAc2f</t>
  </si>
  <si>
    <t>redEnd--?b1D-GlcNAc,p(--4b1D-GlcNAc,p--4b1D-Man,p(--3a1D-Man,p--2b1D-GlcNAc,p)--6a1D-Man,p--2b1D-GlcNAc,p)--6a1L-Fuc,p}(((--?b1D-GlcNAc,p)--4b1D-Gal,p--?a2D-NeuAc,p)--4b1D-Gal,p--?a2D-NeuAc,p)--?b1D-GlcNAc,p$MONO,Und,-2H,0,redEnd.5</t>
  </si>
  <si>
    <t>Hex6HexNAc2</t>
  </si>
  <si>
    <t>H6N2</t>
  </si>
  <si>
    <t>RES
1b:o-dglc-HEX-0:0|1:aldi
2s:n-acetyl
3b:b-dglc-HEX-1:5
4s:n-acetyl
5b:b-dman-HEX-1:5
6b:a-dman-HEX-1:5
7b:a-dman-HEX-1:5
8b:a-dman-HEX-1:5
9b:a-dman-HEX-1:5
10b:a-dman-HEX-1:5
LIN
1:1d(2+1)2n
2:1o(4+1)3d
3:3d(2+1)4n
4:3o(4+1)5d
5:5o(3+1)6d
6:6o(2+1)7d
7:5o(6+1)8d
8:8o(3+1)9d
9:8o(6+1)10d</t>
  </si>
  <si>
    <t>redEnd--?b1D-GlcNAc,p--4b1D-GlcNAc,p--4b1D-Man,p(--3a1D-Man,p--2a1D-Man,p)--6a1D-Man,p(--3a1D-Man,p)--6a1D-Man,p$MONO,Und,-H,0,redEnd</t>
  </si>
  <si>
    <t>Hex5HexNAc7Fuc2NeuAc1</t>
  </si>
  <si>
    <t>H5N7S1F2</t>
  </si>
  <si>
    <t>H5N7F2S1</t>
  </si>
  <si>
    <t>RES
1b:o-dglc-HEX-0:0|1:aldi
2s:n-acetyl
3b:b-dglc-HEX-1:5
4s:n-acetyl
5b:b-dman-HEX-1:5
6b:a-dman-HEX-1:5
7b:b-dglc-HEX-1:5
8s:n-acetyl
9b:b-dgal-HEX-1:5
10b:a-dman-HEX-1:5
11b:b-dglc-HEX-1:5
12s:n-acetyl
13b:b-dgal-HEX-1:5
14b:a-lgal-HEX-1:5|6:d
LIN
1:1d(2+1)2n
2:1o(4+1)3d
3:3d(2+1)4n
4:3o(4+1)5d
5:5o(3+1)6d
6:6o(2+1)7d
7:7d(2+1)8n
8:7o(4+1)9d
9:5o(6+1)10d
10:10o(2+1)11d
11:11d(2+1)12n
12:11o(4+1)13d
13:1o(6+1)14d
UND
UND1:100.0:100.0
ParentIDs:1|3|5|6|7|9|10|11|13|14
SubtreeLinkageID1:u(-1+1)u
RES
15b:a-lgal-HEX-1:5|6:d
UND2:100.0:100.0
ParentIDs:1|3|5|6|7|9|10|11|13|14
SubtreeLinkageID1:u(-1+1)u
RES
16b:b-dglc-HEX-1:5
17s:n-acetyl
LIN
14:16d(2+1)17n
UND3:100.0:100.0
ParentIDs:1|3|5|6|7|9|10|11|13|14
SubtreeLinkageID1:u(-1+1)u
RES
18b:b-dglc-HEX-1:5
19s:n-acetyl
LIN
15:18d(2+1)19n
UND4:100.0:100.0
ParentIDs:1|3|5|6|7|9|10|11|13|14
SubtreeLinkageID1:u(-1+1)u
RES
20b:b-HEX-1:5
21s:n-acetyl
LIN
16:20d(2+1)21n
UND5:100.0:100.0
ParentIDs:1|3|5|6|7|9|10|11|13|14
SubtreeLinkageID1:u(-1+2)u
RES
22b:a-dgro-dgal-NON-2:6|1:a|2:keto|3:d
23s:n-acetyl
LIN
17:22d(5+1)23n</t>
  </si>
  <si>
    <t>redEnd--?b1D-GlcNAc,p(--4b1D-GlcNAc,p--4b1D-Man,p(--3a1D-Man,p--2b1D-GlcNAc,p--4b1D-Gal,p)--6a1D-Man,p--2b1D-GlcNAc,p--4b1D-Gal,p)--6a1L-Fuc,p}((((--?b1D-GlcNAc,p)--?a2D-NeuAc,p)--?b1D-GlcNAc,p)--?a1L-Fuc,p)--?b1HexNAc,p$MONO,Und,-2H,0,redEnd</t>
  </si>
  <si>
    <t>Hex4HexNAc3Fuc1</t>
  </si>
  <si>
    <t>H4N3F1</t>
  </si>
  <si>
    <t>G29880MM</t>
  </si>
  <si>
    <t>RES
1b:o-dglc-HEX-0:0|1:aldi
2s:n-acetyl
3b:b-dglc-HEX-1:5
4s:n-acetyl
5b:b-dman-HEX-1:5
6b:a-dman-HEX-1:5
7b:a-dman-HEX-1:5
LIN
1:1d(2+1)2n
2:1o(4+1)3d
3:3d(2+1)4n
4:3o(4+1)5d
5:5o(3+1)6d
6:5o(6+1)7d
UND
UND1:100.0:100.0
ParentIDs:1|3|5|6|7
SubtreeLinkageID1:u(-1+1)u
RES
8b:a-lgal-HEX-1:5|6:d
UND2:100.0:100.0
ParentIDs:1|3|5|6|7
SubtreeLinkageID1:u(2+1)u
RES
9b:b-dglc-HEX-1:5
10s:n-acetyl
11b:b-dgal-HEX-1:5
LIN
7:9d(2+1)10n
8:9o(4+1)11d</t>
  </si>
  <si>
    <t>redEnd--?b1D-GlcNAc,p--4b1D-GlcNAc,p--4b1D-Man,p(--3a1D-Man,p)--6a1D-Man,p}(--?a1L-Fuc,p)--2b1D-GlcNAc,p--4b1D-Gal,p$MONO,Und,-H,0,redEnd</t>
  </si>
  <si>
    <t>Hex6HexNAc5Fuc2NeuAc2</t>
  </si>
  <si>
    <t>H6N5S2F2</t>
  </si>
  <si>
    <t>H6N5F2S2</t>
  </si>
  <si>
    <t>RES
1b:o-dglc-HEX-0:0|1:aldi
2s:n-acetyl
3b:b-dglc-HEX-1:5
4s:n-acetyl
5b:b-dman-HEX-1:5
6b:a-dman-HEX-1:5
7b:a-dman-HEX-1:5
LIN
1:1d(2+1)2n
2:1o(4+1)3d
3:3d(2+1)4n
4:3o(4+1)5d
5:5o(3+1)6d
6:5o(6+1)7d
UND
UND1:100.0:100.0
ParentIDs:1|3|5|6|7
SubtreeLinkageID1:u(-1+1)u
RES
8b:a-lgal-HEX-1:5|6:d
UND2:100.0:100.0
ParentIDs:1|3|5|6|7
SubtreeLinkageID1:u(-1+1)u
RES
9b:a-lgal-HEX-1:5|6:d
UND3:100.0:100.0
ParentIDs:1|3|5|6|7
SubtreeLinkageID1:u(-1+1)u
RES
10b:b-dglc-HEX-1:5
11s:n-acetyl
12b:b-dgal-HEX-1:5
LIN
7:10d(2+1)11n
8:10o(4+1)12d
UND4:100.0:100.0
ParentIDs:1|3|5|6|7
SubtreeLinkageID1:u(-1+1)u
RES
13b:b-dglc-HEX-1:5
14s:n-acetyl
15b:b-dgal-HEX-1:5
16b:a-dgro-dgal-NON-2:6|1:a|2:keto|3:d
17s:n-acetyl
LIN
9:13d(2+1)14n
10:13o(4+1)15d
11:15o(-1+2)16d
12:16d(5+1)17n
UND5:100.0:100.0
ParentIDs:1|3|5|6|7
SubtreeLinkageID1:u(2+1)u
RES
18b:b-dglc-HEX-1:5
19s:n-acetyl
20b:b-dgal-HEX-1:5
21b:a-dgro-dgal-NON-2:6|1:a|2:keto|3:d
22s:n-acetyl
LIN
13:18d(2+1)19n
14:18o(4+1)20d
15:20o(-1+2)21d
16:21d(5+1)22n</t>
  </si>
  <si>
    <t>redEnd--?b1D-GlcNAc,p--4b1D-GlcNAc,p--4b1D-Man,p(--3a1D-Man,p)--6a1D-Man,p}((((--?a1L-Fuc,p)--?a1L-Fuc,p)--?b1D-GlcNAc,p--4b1D-Gal,p--?a2D-NeuAc,p)--2b1D-GlcNAc,p--4b1D-Gal,p--?a2D-NeuAc,p)--?b1D-GlcNAc,p--4b1D-Gal,p$MONO,Und,-2H,0,redEnd</t>
  </si>
  <si>
    <t>RES
1b:o-dglc-HEX-0:0|1:aldi
2s:n-acetyl
3b:b-dglc-HEX-1:5
4s:n-acetyl
5b:b-dman-HEX-1:5
6b:a-dman-HEX-1:5
7b:a-dman-HEX-1:5
8b:a-lgal-HEX-1:5|6:d
LIN
1:1d(2+1)2n
2:1o(4+1)3d
3:3d(2+1)4n
4:3o(4+1)5d
5:5o(3+1)6d
6:5o(6+1)7d
7:1o(6+1)8d
UND
UND1:100.0:100.0
ParentIDs:1|3|5|6|7|8
SubtreeLinkageID1:u(-1+1)u
RES
9b:a-lgal-HEX-1:5|6:d
UND2:100.0:100.0
ParentIDs:1|3|5|6|7|8
SubtreeLinkageID1:u(-1+1)u
RES
10b:b-dglc-HEX-1:5
11s:n-acetyl
12b:b-dgal-HEX-1:5
LIN
8:10d(2+1)11n
9:10o(4+1)12d
UND3:100.0:100.0
ParentIDs:1|3|5|6|7|8
SubtreeLinkageID1:u(-1+1)u
RES
13b:b-dglc-HEX-1:5
14s:n-acetyl
15b:b-dgal-HEX-1:5
16b:a-dgro-dgal-NON-2:6|1:a|2:keto|3:d
17s:n-acetyl
LIN
10:13d(2+1)14n
11:13o(4+1)15d
12:15o(-1+2)16d
13:16d(5+1)17n
UND4:100.0:100.0
ParentIDs:1|3|5|6|7|8
SubtreeLinkageID1:u(-1+1)u
RES
18b:b-dglc-HEX-1:5
19s:n-acetyl
20b:b-dgal-HEX-1:5
21b:a-dgro-dgal-NON-2:6|1:a|2:keto|3:d
22s:n-acetyl
LIN
14:18d(2+1)19n
15:18o(4+1)20d
16:20o(-1+2)21d
17:21d(5+1)22n</t>
  </si>
  <si>
    <t>redEnd--?b1D-GlcNAc,p(--4b1D-GlcNAc,p--4b1D-Man,p(--3a1D-Man,p)--6a1D-Man,p)--6a1L-Fuc,p}(((--?b1D-GlcNAc,p--4b1D-Gal,p--?a2D-NeuAc,p)--?b1D-GlcNAc,p--4b1D-Gal,p--?a2D-NeuAc,p)--?a1L-Fuc,p)--?b1D-GlcNAc,p--4b1D-Gal,p$MONO,Und,-2H,0,redEnd</t>
  </si>
  <si>
    <t>redEnd--?b1D-GlcNAc,p--4b1D-GlcNAc,p--4b1D-Man,p(--3a1D-Man,p)--6a1D-Man,p}((((--?b1D-GlcNAc,p--4b1D-Gal,p)--?a1L-Fuc,p)--?a1L-Fuc,p)--?b1D-GlcNAc,p--4b1D-Gal,p--?a2D-NeuAc,p)--2b1D-GlcNAc,p--4b1D-Gal,p--?a2D-NeuAc,p$MONO,Und,-2H,0,redEnd</t>
  </si>
  <si>
    <t>Hex5HexNAc6Fuc2NeuAc2</t>
  </si>
  <si>
    <t>H5N6S2F2</t>
  </si>
  <si>
    <t>H5N6F2S2</t>
  </si>
  <si>
    <t>RES
1b:o-dglc-HEX-0:0|1:aldi
2s:n-acetyl
3b:b-dglc-HEX-1:5
4s:n-acetyl
5b:b-dman-HEX-1:5
6b:a-dman-HEX-1:5
7b:b-dglc-HEX-1:5
8s:n-acetyl
9b:a-dman-HEX-1:5
LIN
1:1d(2+1)2n
2:1o(4+1)3d
3:3d(2+1)4n
4:3o(4+1)5d
5:5o(3+1)6d
6:5o(4+1)7d
7:7d(2+1)8n
8:5o(6+1)9d
UND
UND1:100.0:100.0
ParentIDs:1|3|5|6|7|9
SubtreeLinkageID1:u(-1+1)u
RES
10b:a-lgal-HEX-1:5|6:d
UND2:100.0:100.0
ParentIDs:1|3|5|6|7|9
SubtreeLinkageID1:u(-1+1)u
RES
11b:a-lgal-HEX-1:5|6:d
UND3:100.0:100.0
ParentIDs:1|3|5|6|7|9
SubtreeLinkageID1:u(-1+1)u
RES
12b:b-dglc-HEX-1:5
13s:n-acetyl
LIN
9:12d(2+1)13n
UND4:100.0:100.0
ParentIDs:1|3|5|6|7|9
SubtreeLinkageID1:u(-1+1)u
RES
14b:x-dglc-HEX-1:5
15s:n-acetyl
16b:b-dgal-HEX-1:5
LIN
10:14d(2+1)15n
11:14o(4+1)16d
UND5:100.0:100.0
ParentIDs:1|3|5|6|7|9
SubtreeLinkageID1:u(-1+1)u
RES
17b:b-dglc-HEX-1:5
18s:n-acetyl
19b:b-dgal-HEX-1:5
20b:a-dgro-dgal-NON-2:6|1:a|2:keto|3:d
21s:n-acetyl
22b:a-dgro-dgal-NON-2:6|1:a|2:keto|3:d
23s:n-acetyl
LIN
12:17d(2+1)18n
13:17o(4+1)19d
14:19o(-1+2)20d
15:20d(5+1)21n
16:20o(8+2)22d
17:22d(5+1)23n</t>
  </si>
  <si>
    <t>redEnd--?b1D-GlcNAc,p--4b1D-GlcNAc,p--4b1D-Man,p((--3a1D-Man,p)--6a1D-Man,p)--4b1D-GlcNAc,p}((((--?a1L-Fuc,p)--?a1L-Fuc,p)--?b1D-GlcNAc,p--4b1D-Gal,p--?a2D-NeuAc,p--8a2D-NeuAc,p)--??1D-GlcNAc,p--4b1D-Gal,p)--?b1D-GlcNAc,p$MONO,Und,-2H,0,redEnd</t>
  </si>
  <si>
    <t>Hex3HexNAc4Fuc1</t>
  </si>
  <si>
    <t>H3N4F1</t>
  </si>
  <si>
    <t>G49874UX</t>
  </si>
  <si>
    <t>RES
1b:o-dglc-HEX-0:0|1:aldi
2s:n-acetyl
3b:b-dglc-HEX-1:5
4s:n-acetyl
5b:b-dman-HEX-1:5
6b:a-dman-HEX-1:5
7b:b-dglc-HEX-1:5
8s:n-acetyl
9b:a-dman-HEX-1:5
10b:b-dglc-HEX-1:5
11s:n-acetyl
12b:a-lgal-HEX-1:5|6:d
LIN
1:1d(2+1)2n
2:1o(4+1)3d
3:3d(2+1)4n
4:3o(4+1)5d
5:5o(3+1)6d
6:6o(2+1)7d
7:7d(2+1)8n
8:5o(6+1)9d
9:9o(2+1)10d
10:10d(2+1)11n
11:1o(6+1)12d</t>
  </si>
  <si>
    <t>redEnd--?b1D-GlcNAc,p(--6a1L-Fuc,p)--4b1D-GlcNAc,p--4b1D-Man,p(--3a1D-Man,p--2b1D-GlcNAc,p)--6a1D-Man,p--2b1D-GlcNAc,p$MONO,Und,-H,0,redEnd</t>
  </si>
  <si>
    <t>Hex6HexNAc5NeuGc3</t>
  </si>
  <si>
    <t>H6N5G3</t>
  </si>
  <si>
    <t>RES
1b:o-dglc-HEX-0:0|1:aldi
2s:n-acetyl
3b:b-dglc-HEX-1:5
4s:n-acetyl
5b:b-dman-HEX-1:5
6b:a-dman-HEX-1:5
7b:b-dglc-HEX-1:5
8s:n-acetyl
9b:b-dgal-HEX-1:5
10b:a-dgro-dgal-NON-2:6|1:a|2:keto|3:d
11s:n-glycolyl
12b:a-dman-HEX-1:5
13b:b-dglc-HEX-1:5
14s:n-acetyl
15b:b-dgal-HEX-1:5
16b:a-dgro-dgal-NON-2:6|1:a|2:keto|3:d
17s:n-glycolyl
LIN
1:1d(2+1)2n
2:1o(4+1)3d
3:3d(2+1)4n
4:3o(4+1)5d
5:5o(3+1)6d
6:6o(2+1)7d
7:7d(2+1)8n
8:7o(4+1)9d
9:9o(-1+2)10d
10:10d(5+1)11n
11:5o(6+1)12d
12:12o(2+1)13d
13:13d(2+1)14n
14:13o(4+1)15d
15:15o(-1+2)16d
16:16d(5+1)17n
UND
UND1:100.0:100.0
ParentIDs:1|3|5|6|7|9|10|12|13|15|16
SubtreeLinkageID1:u(-1+1)u
RES
18b:b-dglc-HEX-1:5
19s:n-acetyl
20b:b-dgal-HEX-1:5
21b:a-dgro-dgal-NON-2:6|1:a|2:keto|3:d
22s:n-glycolyl
LIN
17:18d(2+1)19n
18:18o(4+1)20d
19:20o(-1+2)21d
20:21d(5+1)22n</t>
  </si>
  <si>
    <t>redEnd--?b1D-GlcNAc,p--4b1D-GlcNAc,p--4b1D-Man,p(--3a1D-Man,p--2b1D-GlcNAc,p--4b1D-Gal,p--?a2D-NeuGc,p)--6a1D-Man,p--2b1D-GlcNAc,p--4b1D-Gal,p--?a2D-NeuGc,p}--?b1D-GlcNAc,p--4b1D-Gal,p--?a2D-NeuGc,p$MONO,Und,-2H,0,redEnd</t>
  </si>
  <si>
    <t>redEnd--?b1D-GlcNAc,p--4b1D-GlcNAc,p--4b1D-Man,p(--3a1D-Man,p--2b1D-GlcNAc,p--4b1D-Gal,p--?a2D-NeuGc,p)--6a1D-Man,p--2b1D-GlcNAc,p--4b1D-Gal,p--?a2D-NeuGc,p}--?b1D-GlcNAc,p--4b1D-Gal,p--?a2D-NeuGc,p$MONO,Und,-2H,0,redEnd.1</t>
  </si>
  <si>
    <t>Hex6HexNAc6Fuc3NeuAc1</t>
  </si>
  <si>
    <t>H6N6S1F3</t>
  </si>
  <si>
    <t>H6N6F3S1</t>
  </si>
  <si>
    <t>RES
1b:o-dglc-HEX-0:0|1:aldi
2s:n-acetyl
3b:b-dglc-HEX-1:5
4s:n-acetyl
5b:b-dman-HEX-1:5
6b:a-dman-HEX-1:5
7b:a-dman-HEX-1:5
8b:b-dglc-HEX-1:5
9s:n-acetyl
10b:b-dgal-HEX-1:5
LIN
1:1d(2+1)2n
2:1o(4+1)3d
3:3d(2+1)4n
4:3o(4+1)5d
5:5o(3+1)6d
6:5o(6+1)7d
7:7o(2+1)8d
8:8d(2+1)9n
9:8o(4+1)10d
UND
UND1:100.0:100.0
ParentIDs:1|3|5|6|7|8|10
SubtreeLinkageID1:u(-1+1)u
RES
11b:a-lgal-HEX-1:5|6:d
UND2:100.0:100.0
ParentIDs:1|3|5|6|7|8|10
SubtreeLinkageID1:u(-1+1)u
RES
12b:a-lgal-HEX-1:5|6:d
UND3:100.0:100.0
ParentIDs:1|3|5|6|7|8|10
SubtreeLinkageID1:u(-1+1)u
RES
13b:a-lgal-HEX-1:5|6:d
UND4:100.0:100.0
ParentIDs:1|3|5|6|7|8|10
SubtreeLinkageID1:u(-1+1)u
RES
14b:x-dglc-HEX-1:5
15s:n-acetyl
LIN
10:14d(2+1)15n
UND5:100.0:100.0
ParentIDs:1|3|5|6|7|8|10
SubtreeLinkageID1:u(-1+2)u
RES
16b:a-dgro-dgal-NON-2:6|1:a|2:keto|3:d
17s:n-acetyl
LIN
11:16d(5+1)17n
UND6:100.0:100.0
ParentIDs:1|3|5|6|7|8|10
SubtreeLinkageID1:u(-1+1)u
RES
18b:b-dglc-HEX-1:5
19s:n-acetyl
20b:b-dgal-HEX-1:5
LIN
12:18d(2+1)19n
13:18o(4+1)20d
UND7:100.0:100.0
ParentIDs:1|3|5|6|7|8|10
SubtreeLinkageID1:u(-1+1)u
RES
21b:b-dglc-HEX-1:5
22s:n-acetyl
23b:b-dgal-HEX-1:5
LIN
14:21d(2+1)22n
15:21o(4+1)23d</t>
  </si>
  <si>
    <t>redEnd--?b1D-GlcNAc,p--4b1D-GlcNAc,p--4b1D-Man,p(--3a1D-Man,p)--6a1D-Man,p--2b1D-GlcNAc,p--4b1D-Gal,p}((((((--?a1L-Fuc,p)--?a1L-Fuc,p)--?b1D-GlcNAc,p--4b1D-Gal,p)--?a2D-NeuAc,p)--?a1L-Fuc,p)--??1D-GlcNAc,p)--?b1D-GlcNAc,p--4b1D-Gal,p$MONO,Und,-2H,0,redEnd</t>
  </si>
  <si>
    <t>RES
1b:o-dglc-HEX-0:0|1:aldi
2s:n-acetyl
3b:b-dglc-HEX-1:5
4s:n-acetyl
5b:b-dman-HEX-1:5
6b:a-dman-HEX-1:5
7b:a-dman-HEX-1:5
8b:a-lgal-HEX-1:5|6:d
LIN
1:1d(2+1)2n
2:1o(4+1)3d
3:3d(2+1)4n
4:3o(4+1)5d
5:5o(3+1)6d
6:5o(6+1)7d
7:1o(6+1)8d
UND
UND1:100.0:100.0
ParentIDs:1|3|5|6|7|8
SubtreeLinkageID1:u(-1+1)u
RES
9b:a-lgal-HEX-1:5|6:d
UND2:100.0:100.0
ParentIDs:1|3|5|6|7|8
SubtreeLinkageID1:u(-1+1)u
RES
10b:a-lgal-HEX-1:5|6:d
UND3:100.0:100.0
ParentIDs:1|3|5|6|7|8
SubtreeLinkageID1:u(-1+1)u
RES
11b:x-dglc-HEX-1:5
12s:n-acetyl
LIN
8:11d(2+1)12n
UND4:100.0:100.0
ParentIDs:1|3|5|6|7|8
SubtreeLinkageID1:u(-1+2)u
RES
13b:a-dgro-dgal-NON-2:6|1:a|2:keto|3:d
14s:n-acetyl
LIN
9:13d(5+1)14n
UND5:100.0:100.0
ParentIDs:1|3|5|6|7|8
SubtreeLinkageID1:u(-1+1)u
RES
15b:b-dglc-HEX-1:5
16s:n-acetyl
17b:b-dgal-HEX-1:5
LIN
10:15d(2+1)16n
11:15o(4+1)17d
UND6:100.0:100.0
ParentIDs:1|3|5|6|7|8
SubtreeLinkageID1:u(-1+1)u
RES
18b:b-dglc-HEX-1:5
19s:n-acetyl
20b:b-dgal-HEX-1:5
LIN
12:18d(2+1)19n
13:18o(4+1)20d
UND7:100.0:100.0
ParentIDs:1|3|5|6|7|8
SubtreeLinkageID1:u(-1+1)u
RES
21b:b-dglc-HEX-1:5
22s:n-acetyl
23b:b-dgal-HEX-1:5
LIN
14:21d(2+1)22n
15:21o(4+1)23d</t>
  </si>
  <si>
    <t>redEnd--?b1D-GlcNAc,p(--4b1D-GlcNAc,p--4b1D-Man,p(--3a1D-Man,p)--6a1D-Man,p)--6a1L-Fuc,p}((((((--?a2D-NeuAc,p)--?a1L-Fuc,p)--?b1D-GlcNAc,p--4b1D-Gal,p)--??1D-GlcNAc,p)--?a1L-Fuc,p)--?b1D-GlcNAc,p--4b1D-Gal,p)--?b1D-GlcNAc,p--4b1D-Gal,p$MONO,Und,-2H,0,redEnd</t>
  </si>
  <si>
    <t>Hex5HexNAc4Fuc1NeuAc4</t>
  </si>
  <si>
    <t>H5N4S4F1</t>
  </si>
  <si>
    <t>H5N4F1S4</t>
  </si>
  <si>
    <t>RES
1b:o-dglc-HEX-0:0|1:aldi
2s:n-acetyl
3b:b-dglc-HEX-1:5
4s:n-acetyl
5b:b-dman-HEX-1:5
6b:a-dman-HEX-1:5
7b:b-dglc-HEX-1:5
8s:n-acetyl
9b:b-dgal-HEX-1:5
10b:a-dman-HEX-1:5
11b:b-dglc-HEX-1:5
12s:n-acetyl
13b:b-dgal-HEX-1:5
LIN
1:1d(2+1)2n
2:1o(4+1)3d
3:3d(2+1)4n
4:3o(4+1)5d
5:5o(3+1)6d
6:6o(2+1)7d
7:7d(2+1)8n
8:7o(4+1)9d
9:5o(6+1)10d
10:10o(2+1)11d
11:11d(2+1)12n
12:11o(4+1)13d
UND
UND1:100.0:100.0
ParentIDs:1|3|5|6|7|9|10|11|13
SubtreeLinkageID1:u(-1+1)u
RES
14b:a-lgal-HEX-1:5|6:d
UND2:100.0:100.0
ParentIDs:1|3|5|6|7|9|10|11|13
SubtreeLinkageID1:u(-1+2)u
RES
15b:a-dgro-dgal-NON-2:6|1:a|2:keto|3:d
16s:n-acetyl
LIN
13:15d(5+1)16n
UND3:100.0:100.0
ParentIDs:1|3|5|6|7|9|10|11|13
SubtreeLinkageID1:u(-1+2)u
RES
17b:a-dgro-dgal-NON-2:6|1:a|2:keto|3:d
18s:n-acetyl
LIN
14:17d(5+1)18n
UND4:100.0:100.0
ParentIDs:1|3|5|6|7|9|10|11|13
SubtreeLinkageID1:u(-1+2)u
RES
19b:a-dgro-dgal-NON-2:6|1:a|2:keto|3:d
20s:n-acetyl
21b:a-dgro-dgal-NON-2:6|1:a|2:keto|3:d
22s:n-acetyl
LIN
15:19d(5+1)20n
16:19o(8+2)21d
17:21d(5+1)22n</t>
  </si>
  <si>
    <t>redEnd--?b1D-GlcNAc,p--4b1D-GlcNAc,p--4b1D-Man,p(--3a1D-Man,p--2b1D-GlcNAc,p--4b1D-Gal,p)--6a1D-Man,p--2b1D-GlcNAc,p--4b1D-Gal,p}(((--?a2D-NeuAc,p--8a2D-NeuAc,p)--?a2D-NeuAc,p)--?a2D-NeuAc,p)--?a1L-Fuc,p$MONO,Und,-2H,0,redEnd</t>
  </si>
  <si>
    <t>Hex6HexNAc2Phos1</t>
  </si>
  <si>
    <t>H6N2p1</t>
  </si>
  <si>
    <t>RES
1b:o-dglc-HEX-0:0|1:aldi
2s:n-acetyl
3b:b-dglc-HEX-1:5
4s:n-acetyl
5b:b-dman-HEX-1:5
6b:a-dman-HEX-1:5
7b:a-dman-HEX-1:5
8b:a-dman-HEX-1:5
9b:a-dman-HEX-1:5
10b:a-dman-HEX-1:5
LIN
1:1d(2+1)2n
2:1o(4+1)3d
3:3d(2+1)4n
4:3o(4+1)5d
5:5o(3+1)6d
6:6o(2+1)7d
7:5o(6+1)8d
8:8o(3+1)9d
9:8o(6+1)10d
UND
UND1:100.0:100.0
ParentIDs:1|3|5|6|7|8|9|10
SubtreeLinkageID1:u(-1+1)u
RES
11s:phosphate</t>
  </si>
  <si>
    <t>redEnd--?b1D-GlcNAc,p--4b1D-GlcNAc,p--4b1D-Man,p(--3a1D-Man,p--2a1D-Man,p)--6a1D-Man,p(--3a1D-Man,p)--6a1D-Man,p}--??1P$MONO,Und,-H,0,redEnd</t>
  </si>
  <si>
    <t>redEnd--?b1D-GlcNAc,p--4b1D-GlcNAc,p--4b1D-Man,p(--3a1D-Man,p--2a1D-Man,p)--6a1D-Man,p(--3a1D-Man,p)--6a1D-Man,p}--??1P$MONO,Und,-H,0,redEnd.1</t>
  </si>
  <si>
    <t>Hex5HexNAc7Fuc1NeuAc2</t>
  </si>
  <si>
    <t>H5N7S2F1</t>
  </si>
  <si>
    <t>H5N7F1S2</t>
  </si>
  <si>
    <t>RES
1b:o-dglc-HEX-0:0|1:aldi
2s:n-acetyl
3b:b-dglc-HEX-1:5
4s:n-acetyl
5b:b-dman-HEX-1:5
6b:a-dman-HEX-1:5
7b:b-dglc-HEX-1:5
8s:n-acetyl
9b:a-dman-HEX-1:5
10b:b-dglc-HEX-1:5
11s:n-acetyl
12b:b-dglc-HEX-1:5
13s:n-acetyl
LIN
1:1d(2+1)2n
2:1o(4+1)3d
3:3d(2+1)4n
4:3o(4+1)5d
5:5o(3+1)6d
6:6o(2+1)7d
7:7d(2+1)8n
8:5o(6+1)9d
9:9o(2+1)10d
10:10d(2+1)11n
11:9o(6+1)12d
12:12d(2+1)13n
UND
UND1:100.0:100.0
ParentIDs:1|3|5|6|7|9|10|12
SubtreeLinkageID1:u(-1+1)u
RES
14b:a-lgal-HEX-1:5|6:d
UND2:100.0:100.0
ParentIDs:1|3|5|6|7|9|10|12
SubtreeLinkageID1:u(-1+1)u
RES
15b:b-HEX-1:5
16s:n-acetyl
LIN
13:15d(2+1)16n
UND3:100.0:100.0
ParentIDs:1|3|5|6|7|9|10|12
SubtreeLinkageID1:u(-1+1)u
RES
17b:b-HEX-1:5
18s:n-acetyl
LIN
14:17d(2+1)18n
UND4:100.0:100.0
ParentIDs:1|3|5|6|7|9|10|12
SubtreeLinkageID1:u(4+1)u
RES
19b:b-dgal-HEX-1:5
20b:a-dgro-dgal-NON-2:6|1:a|2:keto|3:d
21s:n-acetyl
LIN
15:19o(-1+2)20d
16:20d(5+1)21n
UND5:100.0:100.0
ParentIDs:1|3|5|6|7|9|10|12
SubtreeLinkageID1:u(4+1)u
RES
22b:b-dgal-HEX-1:5
23b:a-dgro-dgal-NON-2:6|1:a|2:keto|3:d
24s:n-acetyl
LIN
17:22o(-1+2)23d
18:23d(5+1)24n</t>
  </si>
  <si>
    <t>redEnd--?b1D-GlcNAc,p--4b1D-GlcNAc,p--4b1D-Man,p(--3a1D-Man,p--2b1D-GlcNAc,p)--6a1D-Man,p(--6b1D-GlcNAc,p)--2b1D-GlcNAc,p}((((--4b1D-Gal,p--?a2D-NeuAc,p)--?b1HexNAc,p)--4b1D-Gal,p--?a2D-NeuAc,p)--?a1L-Fuc,p)--?b1HexNAc,p$MONO,Und,-2H,0,redEnd</t>
  </si>
  <si>
    <t>Hex6HexNAc5Fuc1NeuAc3</t>
  </si>
  <si>
    <t>H6N5S3F1</t>
  </si>
  <si>
    <t>H6N5F1S3</t>
  </si>
  <si>
    <t>RES
1b:o-dglc-HEX-0:0|1:aldi
2s:n-acetyl
3b:b-dglc-HEX-1:5
4s:n-acetyl
5b:b-dman-HEX-1:5
6b:a-dman-HEX-1:5
7b:b-dglc-HEX-1:5
8s:n-acetyl
9b:b-dgal-HEX-1:5
10b:a-dgro-dgal-NON-2:6|1:a|2:keto|3:d
11s:n-acetyl
12b:a-dman-HEX-1:5
13b:b-dglc-HEX-1:5
14s:n-acetyl
15b:b-dgal-HEX-1:5
16b:a-dgro-dgal-NON-2:6|1:a|2:keto|3:d
17s:n-acetyl
LIN
1:1d(2+1)2n
2:1o(4+1)3d
3:3d(2+1)4n
4:3o(4+1)5d
5:5o(3+1)6d
6:6o(2+1)7d
7:7d(2+1)8n
8:7o(4+1)9d
9:9o(-1+2)10d
10:10d(5+1)11n
11:5o(6+1)12d
12:12o(2+1)13d
13:13d(2+1)14n
14:13o(4+1)15d
15:15o(-1+2)16d
16:16d(5+1)17n
UND
UND1:100.0:100.0
ParentIDs:1|3|5|6|7|9|10|12|13|15|16
SubtreeLinkageID1:u(-1+1)u
RES
18b:a-lgal-HEX-1:5|6:d
UND2:100.0:100.0
ParentIDs:1|3|5|6|7|9|10|12|13|15|16
SubtreeLinkageID1:u(-1+1)u
RES
19b:b-dglc-HEX-1:5
20s:n-acetyl
21b:b-dgal-HEX-1:5
22b:a-dgro-dgal-NON-2:6|1:a|2:keto|3:d
23s:n-acetyl
LIN
17:19d(2+1)20n
18:19o(4+1)21d
19:21o(-1+2)22d
20:22d(5+1)23n</t>
  </si>
  <si>
    <t>redEnd--?b1D-GlcNAc,p--4b1D-GlcNAc,p--4b1D-Man,p(--3a1D-Man,p--2b1D-GlcNAc,p--4b1D-Gal,p--?a2D-NeuAc,p)--6a1D-Man,p--2b1D-GlcNAc,p--4b1D-Gal,p--?a2D-NeuAc,p}(--?a1L-Fuc,p)--?b1D-GlcNAc,p--4b1D-Gal,p--?a2D-NeuAc,p$MONO,Und,-2H,0,redEnd</t>
  </si>
  <si>
    <t>RES
1b:o-dglc-HEX-0:0|1:aldi
2s:n-acetyl
3b:b-dglc-HEX-1:5
4s:n-acetyl
5b:b-dman-HEX-1:5
6b:a-dman-HEX-1:5
7b:b-dglc-HEX-1:5
8s:n-acetyl
9b:b-dgal-HEX-1:5
10b:a-dgro-dgal-NON-2:6|1:a|2:keto|3:d
11s:n-acetyl
12b:a-dman-HEX-1:5
13b:b-dglc-HEX-1:5
14s:n-acetyl
15b:b-dgal-HEX-1:5
16b:a-dgro-dgal-NON-2:6|1:a|2:keto|3:d
17s:n-acetyl
18b:a-lgal-HEX-1:5|6:d
LIN
1:1d(2+1)2n
2:1o(4+1)3d
3:3d(2+1)4n
4:3o(4+1)5d
5:5o(3+1)6d
6:6o(2+1)7d
7:7d(2+1)8n
8:7o(4+1)9d
9:9o(-1+2)10d
10:10d(5+1)11n
11:5o(6+1)12d
12:12o(2+1)13d
13:13d(2+1)14n
14:13o(4+1)15d
15:15o(-1+2)16d
16:16d(5+1)17n
17:1o(6+1)18d
UND
UND1:100.0:100.0
ParentIDs:1|3|5|6|7|9|10|12|13|15|16|18
SubtreeLinkageID1:u(-1+1)u
RES
19b:b-dglc-HEX-1:5
20s:n-acetyl
21b:b-dgal-HEX-1:5
22b:a-dgro-dgal-NON-2:6|1:a|2:keto|3:d
23s:n-acetyl
LIN
18:19d(2+1)20n
19:19o(4+1)21d
20:21o(-1+2)22d
21:22d(5+1)23n</t>
  </si>
  <si>
    <t>redEnd--?b1D-GlcNAc,p(--4b1D-GlcNAc,p--4b1D-Man,p(--3a1D-Man,p--2b1D-GlcNAc,p--4b1D-Gal,p--?a2D-NeuAc,p)--6a1D-Man,p--2b1D-GlcNAc,p--4b1D-Gal,p--?a2D-NeuAc,p)--6a1L-Fuc,p}--?b1D-GlcNAc,p--4b1D-Gal,p--?a2D-NeuAc,p$MONO,Und,-2H,0,redEnd</t>
  </si>
  <si>
    <t>Hex6HexNAc5Fuc1NeuAc3c</t>
  </si>
  <si>
    <t>redEnd--?b1D-GlcNAc,p--4b1D-GlcNAc,p--4b1D-Man,p(--3a1D-Man,p--2b1D-GlcNAc,p--4b1D-Gal,p--?a2D-NeuAc,p)--6a1D-Man,p--2b1D-GlcNAc,p--4b1D-Gal,p--?a2D-NeuAc,p}(--?b1D-GlcNAc,p--4b1D-Gal,p--?a2D-NeuAc,p)--?a1L-Fuc,p$MONO,Und,-2H,0,redEnd</t>
  </si>
  <si>
    <t>Hex5HexNAc6Fuc1NeuAc3</t>
  </si>
  <si>
    <t>H5N6S3F1</t>
  </si>
  <si>
    <t>H5N6F1S3</t>
  </si>
  <si>
    <t>RES
1b:o-dglc-HEX-0:0|1:aldi
2s:n-acetyl
3b:b-dglc-HEX-1:5
4s:n-acetyl
5b:b-dman-HEX-1:5
6b:a-dman-HEX-1:5
7b:b-dglc-HEX-1:5
8s:n-acetyl
9b:a-dman-HEX-1:5
10b:b-dglc-HEX-1:5
11s:n-acetyl
LIN
1:1d(2+1)2n
2:1o(4+1)3d
3:3d(2+1)4n
4:3o(4+1)5d
5:5o(3+1)6d
6:6o(2+1)7d
7:7d(2+1)8n
8:5o(6+1)9d
9:9o(2+1)10d
10:10d(2+1)11n
UND
UND1:100.0:100.0
ParentIDs:1|3|5|6|7|9|10
SubtreeLinkageID1:u(-1+1)u
RES
12b:b-dgal-HEX-1:5
UND2:100.0:100.0
ParentIDs:1|3|5|6|7|9|10
SubtreeLinkageID1:u(-1+1)u
RES
13b:b-dgal-HEX-1:5
UND3:100.0:100.0
ParentIDs:1|3|5|6|7|9|10
SubtreeLinkageID1:u(-1+1)u
RES
14b:a-lgal-HEX-1:5|6:d
UND4:100.0:100.0
ParentIDs:1|3|5|6|7|9|10
SubtreeLinkageID1:u(-1+1)u
RES
15b:b-HEX-1:5
16s:n-acetyl
LIN
11:15d(2+1)16n
UND5:100.0:100.0
ParentIDs:1|3|5|6|7|9|10
SubtreeLinkageID1:u(-1+1)u
RES
17b:b-HEX-1:5
18s:n-acetyl
LIN
12:17d(2+1)18n
UND6:100.0:100.0
ParentIDs:1|3|5|6|7|9|10
SubtreeLinkageID1:u(-1+2)u
RES
19b:a-dgro-dgal-NON-2:6|1:a|2:keto|3:d
20s:n-acetyl
LIN
13:19d(5+1)20n
UND7:100.0:100.0
ParentIDs:1|3|5|6|7|9|10
SubtreeLinkageID1:u(-1+2)u
RES
21b:a-dgro-dgal-NON-2:6|1:a|2:keto|3:d
22s:n-acetyl
LIN
14:21d(5+1)22n
UND8:100.0:100.0
ParentIDs:1|3|5|6|7|9|10
SubtreeLinkageID1:u(-1+2)u
RES
23b:a-dgro-dgal-NON-2:6|1:a|2:keto|3:d
24s:n-acetyl
LIN
15:23d(5+1)24n</t>
  </si>
  <si>
    <t>redEnd--?b1D-GlcNAc,p--4b1D-GlcNAc,p--4b1D-Man,p(--3a1D-Man,p--2b1D-GlcNAc,p)--6a1D-Man,p--2b1D-GlcNAc,p}(((((((--?a2D-NeuAc,p)--?a2D-NeuAc,p)--?a2D-NeuAc,p)--?b1HexNAc,p)--?b1HexNAc,p)--?b1D-Gal,p)--?b1D-Gal,p)--?a1L-Fuc,p$MONO,Und,-2H,0,redEnd</t>
  </si>
  <si>
    <t>Hex6HexNAc6Fuc2NeuAc2</t>
  </si>
  <si>
    <t>H6N6S2F2</t>
  </si>
  <si>
    <t>H6N6F2S2</t>
  </si>
  <si>
    <t>RES
1b:o-dglc-HEX-0:0|1:aldi
2s:n-acetyl
3b:b-dglc-HEX-1:5
4s:n-acetyl
5b:b-dman-HEX-1:5
6b:a-dman-HEX-1:5
7b:b-dglc-HEX-1:5
8s:n-acetyl
9b:a-dman-HEX-1:5
10b:b-dglc-HEX-1:5
11s:n-acetyl
LIN
1:1d(2+1)2n
2:1o(4+1)3d
3:3d(2+1)4n
4:3o(4+1)5d
5:5o(3+1)6d
6:6o(2+1)7d
7:7d(2+1)8n
8:5o(6+1)9d
9:9o(2+1)10d
10:10d(2+1)11n
UND
UND1:100.0:100.0
ParentIDs:1|3|5|6|7|9|10
SubtreeLinkageID1:u(-1+1)u
RES
12b:b-dgal-HEX-1:5
UND2:100.0:100.0
ParentIDs:1|3|5|6|7|9|10
SubtreeLinkageID1:u(-1+1)u
RES
13b:b-dgal-HEX-1:5
UND3:100.0:100.0
ParentIDs:1|3|5|6|7|9|10
SubtreeLinkageID1:u(4+1)u
RES
14b:b-dgal-HEX-1:5
UND4:100.0:100.0
ParentIDs:1|3|5|6|7|9|10
SubtreeLinkageID1:u(-1+1)u
RES
15b:a-lgal-HEX-1:5|6:d
UND5:100.0:100.0
ParentIDs:1|3|5|6|7|9|10
SubtreeLinkageID1:u(-1+1)u
RES
16b:a-lgal-HEX-1:5|6:d
UND6:100.0:100.0
ParentIDs:1|3|5|6|7|9|10
SubtreeLinkageID1:u(-1+1)u
RES
17b:b-HEX-1:5
18s:n-acetyl
LIN
11:17d(2+1)18n
UND7:100.0:100.0
ParentIDs:1|3|5|6|7|9|10
SubtreeLinkageID1:u(-1+1)u
RES
19b:b-HEX-1:5
20s:n-acetyl
LIN
12:19d(2+1)20n
UND8:100.0:100.0
ParentIDs:1|3|5|6|7|9|10
SubtreeLinkageID1:u(-1+2)u
RES
21b:a-dgro-dgal-NON-2:6|1:a|2:keto|3:d
22s:n-acetyl
LIN
13:21d(5+1)22n
UND9:100.0:100.0
ParentIDs:1|3|5|6|7|9|10
SubtreeLinkageID1:u(-1+2)u
RES
23b:a-dgro-dgal-NON-2:6|1:a|2:keto|3:d
24s:n-acetyl
LIN
14:23d(5+1)24n</t>
  </si>
  <si>
    <t>redEnd--?b1D-GlcNAc,p--4b1D-GlcNAc,p--4b1D-Man,p(--3a1D-Man,p--2b1D-GlcNAc,p)--6a1D-Man,p--2b1D-GlcNAc,p}((((((((--?b1HexNAc,p)--4b1D-Gal,p)--?a1L-Fuc,p)--?a1L-Fuc,p)--?b1D-Gal,p)--?b1D-Gal,p)--?b1HexNAc,p)--?a2D-NeuAc,p)--?a2D-NeuAc,p$MONO,Und,-2H,0,redEnd</t>
  </si>
  <si>
    <t>redEnd--?b1D-GlcNAc,p--4b1D-GlcNAc,p--4b1D-Man,p(--3a1D-Man,p--2b1D-GlcNAc,p)--6a1D-Man,p--2b1D-GlcNAc,p}((((((((--?b1D-Gal,p)--?a1L-Fuc,p)--?b1D-Gal,p)--?a2D-NeuAc,p)--?b1HexNAc,p)--?a1L-Fuc,p)--4b1D-Gal,p)--?a2D-NeuAc,p)--?b1HexNAc,p$MONO,Und,-2H,0,redEnd</t>
  </si>
  <si>
    <t>redEnd--?b1D-GlcNAc,p--4b1D-GlcNAc,p--4b1D-Man,p(--3a1D-Man,p--2b1D-GlcNAc,p)--6a1D-Man,p--2b1D-GlcNAc,p}((((((((--?b1D-Gal,p)--?b1D-Gal,p)--?a2D-NeuAc,p)--?a1L-Fuc,p)--?a2D-NeuAc,p)--?b1HexNAc,p)--?a1L-Fuc,p)--?b1HexNAc,p)--4b1D-Gal,p$MONO,Und,-2H,0,redEnd</t>
  </si>
  <si>
    <t>Hex6HexNAc6Fuc2NeuAc2d</t>
  </si>
  <si>
    <t>redEnd--?b1D-GlcNAc,p--4b1D-GlcNAc,p--4b1D-Man,p(--3a1D-Man,p--2b1D-GlcNAc,p)--6a1D-Man,p--2b1D-GlcNAc,p}((((((((--?b1D-Gal,p)--?a1L-Fuc,p)--4b1D-Gal,p)--?b1D-Gal,p)--?b1HexNAc,p)--?a1L-Fuc,p)--?b1HexNAc,p)--?a2D-NeuAc,p)--?a2D-NeuAc,p$MONO,Und,-2H,0,redEnd</t>
  </si>
  <si>
    <t>Hex6HexNAc6Fuc2NeuAc2e</t>
  </si>
  <si>
    <t>redEnd--?b1D-GlcNAc,p--4b1D-GlcNAc,p--4b1D-Man,p(--3a1D-Man,p--2b1D-GlcNAc,p)--6a1D-Man,p--2b1D-GlcNAc,p}((((((((--?b1HexNAc,p)--?a2D-NeuAc,p)--?b1D-Gal,p)--?a1L-Fuc,p)--?b1D-Gal,p)--?b1HexNAc,p)--4b1D-Gal,p)--?a2D-NeuAc,p)--?a1L-Fuc,p$MONO,Und,-2H,0,redEnd</t>
  </si>
  <si>
    <t>Hex7HexNAc2</t>
  </si>
  <si>
    <t>H7N2</t>
  </si>
  <si>
    <t>RES
1b:o-dglc-HEX-0:0|1:aldi
2s:n-acetyl
3b:b-dglc-HEX-1:5
4s:n-acetyl
5b:b-dman-HEX-1:5
6b:a-dman-HEX-1:5
7b:a-dman-HEX-1:5
8b:a-dman-HEX-1:5
9b:a-dman-HEX-1:5
10b:a-dman-HEX-1:5
LIN
1:1d(2+1)2n
2:1o(4+1)3d
3:3d(2+1)4n
4:3o(4+1)5d
5:5o(3+1)6d
6:6o(2+1)7d
7:5o(6+1)8d
8:8o(3+1)9d
9:8o(6+1)10d
UND
UND1:100.0:100.0
ParentIDs:1|3|5|6|7|8|9|10
SubtreeLinkageID1:u(2+1)u
RES
11b:a-dman-HEX-1:5</t>
  </si>
  <si>
    <t>redEnd--?b1D-GlcNAc,p--4b1D-GlcNAc,p--4b1D-Man,p(--3a1D-Man,p--2a1D-Man,p)--6a1D-Man,p(--3a1D-Man,p)--6a1D-Man,p}--2a1D-Man,p$MONO,Und,-H,0,redEnd</t>
  </si>
  <si>
    <t>Hex4HexNAc3Fuc2</t>
  </si>
  <si>
    <t>H4N3F2</t>
  </si>
  <si>
    <t>G55383ZG</t>
  </si>
  <si>
    <t>RES
1b:o-dglc-HEX-0:0|1:aldi
2s:n-acetyl
3b:b-dglc-HEX-1:5
4s:n-acetyl
5b:b-dman-HEX-1:5
6b:a-dman-HEX-1:5
7b:a-dman-HEX-1:5
8b:b-dglc-HEX-1:5
9s:n-acetyl
10b:b-dgal-HEX-1:5
11b:a-lgal-HEX-1:5|6:d
LIN
1:1d(2+1)2n
2:1o(4+1)3d
3:3d(2+1)4n
4:3o(4+1)5d
5:5o(3+1)6d
6:5o(6+1)7d
7:7o(2+1)8d
8:8d(2+1)9n
9:8o(4+1)10d
10:1o(6+1)11d
UND
UND1:100.0:100.0
ParentIDs:1|3|5|6|7|8|10|11
SubtreeLinkageID1:u(-1+1)u
RES
12b:a-lgal-HEX-1:5|6:d</t>
  </si>
  <si>
    <t>redEnd--?b1D-GlcNAc,p(--6a1L-Fuc,p)--4b1D-GlcNAc,p--4b1D-Man,p(--3a1D-Man,p)--6a1D-Man,p--2b1D-GlcNAc,p--4b1D-Gal,p}--?a1L-Fuc,p$MONO,Und,-H,0,redEnd</t>
  </si>
  <si>
    <t>Hex6HexNAc7Fuc3NeuAc1</t>
  </si>
  <si>
    <t>H6N7S1F3</t>
  </si>
  <si>
    <t>H6N7F3S1</t>
  </si>
  <si>
    <t>RES
1b:o-dglc-HEX-0:0|1:aldi
2s:n-acetyl
3b:b-dglc-HEX-1:5
4s:n-acetyl
5b:b-dman-HEX-1:5
6b:a-dman-HEX-1:5
7b:b-dglc-HEX-1:5
8s:n-acetyl
9b:a-dman-HEX-1:5
10b:b-dglc-HEX-1:5
11s:n-acetyl
12b:a-lgal-HEX-1:5|6:d
LIN
1:1d(2+1)2n
2:1o(4+1)3d
3:3d(2+1)4n
4:3o(4+1)5d
5:5o(3+1)6d
6:6o(2+1)7d
7:7d(2+1)8n
8:5o(6+1)9d
9:9o(2+1)10d
10:10d(2+1)11n
11:1o(6+1)12d
UND
UND1:100.0:100.0
ParentIDs:1|3|5|6|7|9|10|12
SubtreeLinkageID1:u(-1+1)u
RES
13b:b-dgal-HEX-1:5
UND2:100.0:100.0
ParentIDs:1|3|5|6|7|9|10|12
SubtreeLinkageID1:u(4+1)u
RES
14b:b-dgal-HEX-1:5
UND3:100.0:100.0
ParentIDs:1|3|5|6|7|9|10|12
SubtreeLinkageID1:u(4+1)u
RES
15b:b-dgal-HEX-1:5
UND4:100.0:100.0
ParentIDs:1|3|5|6|7|9|10|12
SubtreeLinkageID1:u(-1+1)u
RES
16b:a-lgal-HEX-1:5|6:d
UND5:100.0:100.0
ParentIDs:1|3|5|6|7|9|10|12
SubtreeLinkageID1:u(-1+1)u
RES
17b:a-lgal-HEX-1:5|6:d
UND6:100.0:100.0
ParentIDs:1|3|5|6|7|9|10|12
SubtreeLinkageID1:u(-1+1)u
RES
18b:b-HEX-1:5
19s:n-acetyl
LIN
12:18d(2+1)19n
UND7:100.0:100.0
ParentIDs:1|3|5|6|7|9|10|12
SubtreeLinkageID1:u(-1+1)u
RES
20b:b-dglc-HEX-1:5
21s:n-acetyl
LIN
13:20d(2+1)21n
UND8:100.0:100.0
ParentIDs:1|3|5|6|7|9|10|12
SubtreeLinkageID1:u(-1+1)u
RES
22b:b-dglc-HEX-1:5
23s:n-acetyl
LIN
14:22d(2+1)23n
UND9:100.0:100.0
ParentIDs:1|3|5|6|7|9|10|12
SubtreeLinkageID1:u(-1+2)u
RES
24b:x-dgro-dgal-NON-2:6|1:a|2:keto|3:d
25s:n-acetyl
LIN
15:24d(5+1)25n</t>
  </si>
  <si>
    <t>redEnd--?b1D-GlcNAc,p(--4b1D-GlcNAc,p--4b1D-Man,p(--3a1D-Man,p--2b1D-GlcNAc,p)--6a1D-Man,p--2b1D-GlcNAc,p)--6a1L-Fuc,p}((((((((--?b1HexNAc,p)--??2D-NeuAc,p)--?a1L-Fuc,p)--?b1D-GlcNAc,p)--?a1L-Fuc,p)--4b1D-Gal,p)--4b1D-Gal,p)--?b1D-Gal,p)--?b1D-GlcNAc,p$MONO,Und,-2H,0,redEnd</t>
  </si>
  <si>
    <t>Hex5HexNAc3Fuc1</t>
  </si>
  <si>
    <t>H5N3F1</t>
  </si>
  <si>
    <t>RES
1b:o-dglc-HEX-0:0|1:aldi
2s:n-acetyl
3b:b-dglc-HEX-1:5
4s:n-acetyl
5b:b-dman-HEX-1:5
6b:a-dman-HEX-1:5
7b:b-dglc-HEX-1:5
8s:n-acetyl
9b:a-dman-HEX-1:5
10b:a-dman-HEX-1:5
11b:a-dman-HEX-1:5
12b:a-lgal-HEX-1:5|6:d
LIN
1:1d(2+1)2n
2:1o(4+1)3d
3:3d(2+1)4n
4:3o(4+1)5d
5:5o(3+1)6d
6:5o(4+1)7d
7:7d(2+1)8n
8:5o(6+1)9d
9:9o(3+1)10d
10:9o(6+1)11d
11:1o(6+1)12d</t>
  </si>
  <si>
    <t>redEnd--?b1D-GlcNAc,p(--4b1D-GlcNAc,p--4b1D-Man,p((--3a1D-Man,p)--6a1D-Man,p(--6a1D-Man,p)--3a1D-Man,p)--4b1D-GlcNAc,p)--6a1L-Fuc,p$MONO,Und,-H,0,redEnd</t>
  </si>
  <si>
    <t>RES
1b:o-dglc-HEX-0:0|1:aldi
2s:n-acetyl
3b:b-dglc-HEX-1:5
4s:n-acetyl
5b:b-dman-HEX-1:5
6b:a-dman-HEX-1:5
7b:b-dglc-HEX-1:5
8s:n-acetyl
9b:a-dman-HEX-1:5
10b:a-dman-HEX-1:5
11b:a-dman-HEX-1:5
12b:a-lgal-HEX-1:5|6:d
LIN
1:1d(2+1)2n
2:1o(4+1)3d
3:3d(2+1)4n
4:3o(4+1)5d
5:5o(3+1)6d
6:6o(2+1)7d
7:7d(2+1)8n
8:5o(6+1)9d
9:9o(3+1)10d
10:9o(6+1)11d
11:1o(6+1)12d</t>
  </si>
  <si>
    <t>redEnd--?b1D-GlcNAc,p(--4b1D-GlcNAc,p--4b1D-Man,p(--3a1D-Man,p--2b1D-GlcNAc,p)--6a1D-Man,p(--6a1D-Man,p)--3a1D-Man,p)--6a1L-Fuc,p$MONO,Und,-H,0,redEnd</t>
  </si>
  <si>
    <t>RES
1b:o-dglc-HEX-0:0|1:aldi
2s:n-acetyl
3b:b-dglc-HEX-1:5
4s:n-acetyl
5b:b-dman-HEX-1:5
6b:a-dman-HEX-1:5
7b:a-dman-HEX-1:5
8b:a-lgal-HEX-1:5|6:d
LIN
1:1d(2+1)2n
2:1o(4+1)3d
3:3d(2+1)4n
4:3o(4+1)5d
5:5o(3+1)6d
6:5o(6+1)7d
7:1o(6+1)8d
UND
UND1:100.0:100.0
ParentIDs:1|3|5|6|7|8
SubtreeLinkageID1:u(-1+1)u
RES
9b:x-HEX-1:5
UND2:100.0:100.0
ParentIDs:1|3|5|6|7|8
SubtreeLinkageID1:u(-1+1)u
RES
10b:x-HEX-1:5
UND3:100.0:100.0
ParentIDs:1|3|5|6|7|8
SubtreeLinkageID1:u(-1+1)u
RES
11b:b-dglc-HEX-1:5
12s:n-acetyl
LIN
8:11d(2+1)12n</t>
  </si>
  <si>
    <t>redEnd--?b1D-GlcNAc,p(--4b1D-GlcNAc,p--4b1D-Man,p(--3a1D-Man,p)--6a1D-Man,p)--6a1L-Fuc,p}((--??1Hex,p)--??1Hex,p)--?b1D-GlcNAc,p$MONO,Und,-H,0,redEnd</t>
  </si>
  <si>
    <t>redEnd--?b1D-GlcNAc,p(--4b1D-GlcNAc,p--4b1D-Man,p(--3a1D-Man,p)--6a1D-Man,p)--6a1L-Fuc,p}((--??1Hex,p)--??1Hex,p)--?b1D-GlcNAc,p$MONO,Und,-2H,0,redEnd</t>
  </si>
  <si>
    <t>Hex6HexNAc5Fuc2NeuAc3</t>
  </si>
  <si>
    <t>H6N5S3F2</t>
  </si>
  <si>
    <t>H6N5F2S3</t>
  </si>
  <si>
    <t>RES
1b:o-dglc-HEX-0:0|1:aldi
2s:n-acetyl
3b:b-dglc-HEX-1:5
4s:n-acetyl
5b:b-dman-HEX-1:5
6b:a-dman-HEX-1:5
7b:b-dglc-HEX-1:5
8s:n-acetyl
9b:b-dgal-HEX-1:5
10b:a-dgro-dgal-NON-2:6|1:a|2:keto|3:d
11s:n-acetyl
12b:a-dman-HEX-1:5
13b:b-dglc-HEX-1:5
14s:n-acetyl
15b:b-dgal-HEX-1:5
16b:a-dgro-dgal-NON-2:6|1:a|2:keto|3:d
17s:n-acetyl
LIN
1:1d(2+1)2n
2:1o(4+1)3d
3:3d(2+1)4n
4:3o(4+1)5d
5:5o(3+1)6d
6:6o(2+1)7d
7:7d(2+1)8n
8:7o(4+1)9d
9:9o(-1+2)10d
10:10d(5+1)11n
11:5o(6+1)12d
12:12o(2+1)13d
13:13d(2+1)14n
14:13o(4+1)15d
15:15o(-1+2)16d
16:16d(5+1)17n
UND
UND1:100.0:100.0
ParentIDs:1|3|5|6|7|9|10|12|13|15|16
SubtreeLinkageID1:u(-1+1)u
RES
18b:a-lgal-HEX-1:5|6:d
UND2:100.0:100.0
ParentIDs:1|3|5|6|7|9|10|12|13|15|16
SubtreeLinkageID1:u(-1+1)u
RES
19b:a-lgal-HEX-1:5|6:d
UND3:100.0:100.0
ParentIDs:1|3|5|6|7|9|10|12|13|15|16
SubtreeLinkageID1:u(-1+1)u
RES
20b:b-dglc-HEX-1:5
21s:n-acetyl
22b:b-dgal-HEX-1:5
23b:a-dgro-dgal-NON-2:6|1:a|2:keto|3:d
24s:n-acetyl
LIN
17:20d(2+1)21n
18:20o(4+1)22d
19:22o(-1+2)23d
20:23d(5+1)24n</t>
  </si>
  <si>
    <t>redEnd--?b1D-GlcNAc,p--4b1D-GlcNAc,p--4b1D-Man,p(--3a1D-Man,p--2b1D-GlcNAc,p--4b1D-Gal,p--?a2D-NeuAc,p)--6a1D-Man,p--2b1D-GlcNAc,p--4b1D-Gal,p--?a2D-NeuAc,p}((--?b1D-GlcNAc,p--4b1D-Gal,p--?a2D-NeuAc,p)--?a1L-Fuc,p)--?a1L-Fuc,p$MONO,Und,-2H,0,redEnd</t>
  </si>
  <si>
    <t>redEnd--?b1D-GlcNAc,p--4b1D-GlcNAc,p--4b1D-Man,p(--3a1D-Man,p--2b1D-GlcNAc,p--4b1D-Gal,p--?a2D-NeuAc,p)--6a1D-Man,p--2b1D-GlcNAc,p--4b1D-Gal,p--?a2D-NeuAc,p}((--?a1L-Fuc,p)--?b1D-GlcNAc,p--4b1D-Gal,p--?a2D-NeuAc,p)--?a1L-Fuc,p$MONO,Und,-2H,0,redEnd</t>
  </si>
  <si>
    <t>redEnd--?b1D-GlcNAc,p--4b1D-GlcNAc,p--4b1D-Man,p(--3a1D-Man,p--2b1D-GlcNAc,p--4b1D-Gal,p--?a2D-NeuAc,p)--6a1D-Man,p--2b1D-GlcNAc,p--4b1D-Gal,p--?a2D-NeuAc,p}((--?a1L-Fuc,p)--?b1D-GlcNAc,p--4b1D-Gal,p--?a2D-NeuAc,p)--?a1L-Fuc,p$MONO,Und,-2H,0,redEnd.1</t>
  </si>
  <si>
    <t>Hex6HexNAc6Fuc1NeuAc3</t>
  </si>
  <si>
    <t>H6N6S3F1</t>
  </si>
  <si>
    <t>H6N6F1S3</t>
  </si>
  <si>
    <t>RES
1b:o-dglc-HEX-0:0|1:aldi
2s:n-acetyl
3b:b-dglc-HEX-1:5
4s:n-acetyl
5b:b-dman-HEX-1:5
6b:a-dman-HEX-1:5
7b:b-dglc-HEX-1:5
8s:n-acetyl
9b:b-dgal-HEX-1:5
10b:a-dgro-dgal-NON-2:6|1:a|2:keto|3:d
11s:n-acetyl
12b:a-dman-HEX-1:5
13b:b-dglc-HEX-1:5
14s:n-acetyl
15b:b-dgal-HEX-1:5
16b:a-dgro-dgal-NON-2:6|1:a|2:keto|3:d
17s:n-acetyl
LIN
1:1d(2+1)2n
2:1o(4+1)3d
3:3d(2+1)4n
4:3o(4+1)5d
5:5o(3+1)6d
6:6o(2+1)7d
7:7d(2+1)8n
8:7o(4+1)9d
9:9o(-1+2)10d
10:10d(5+1)11n
11:5o(6+1)12d
12:12o(2+1)13d
13:13d(2+1)14n
14:13o(4+1)15d
15:15o(-1+2)16d
16:16d(5+1)17n
UND
UND1:100.0:100.0
ParentIDs:1|3|5|6|7|9|10|12|13|15|16
SubtreeLinkageID1:u(-1+1)u
RES
18b:a-lgal-HEX-1:5|6:d
UND2:100.0:100.0
ParentIDs:1|3|5|6|7|9|10|12|13|15|16
SubtreeLinkageID1:u(-1+1)u
RES
19b:b-dglc-HEX-1:5
20s:n-acetyl
LIN
17:19d(2+1)20n
UND3:100.0:100.0
ParentIDs:1|3|5|6|7|9|10|12|13|15|16
SubtreeLinkageID1:u(-1+1)u
RES
21b:b-dglc-HEX-1:5
22s:n-acetyl
23b:b-dgal-HEX-1:5
24b:a-dgro-dgal-NON-2:6|1:a|2:keto|3:d
25s:n-acetyl
LIN
18:21d(2+1)22n
19:21o(4+1)23d
20:23o(-1+2)24d
21:24d(5+1)25n</t>
  </si>
  <si>
    <t>redEnd--?b1D-GlcNAc,p--4b1D-GlcNAc,p--4b1D-Man,p(--3a1D-Man,p--2b1D-GlcNAc,p--4b1D-Gal,p--?a2D-NeuAc,p)--6a1D-Man,p--2b1D-GlcNAc,p--4b1D-Gal,p--?a2D-NeuAc,p}((--?a1L-Fuc,p)--?b1D-GlcNAc,p)--?b1D-GlcNAc,p--4b1D-Gal,p--?a2D-NeuAc,p$MONO,Und,-2H,0,redEnd</t>
  </si>
  <si>
    <t>redEnd--?b1D-GlcNAc,p--4b1D-GlcNAc,p--4b1D-Man,p(--3a1D-Man,p--2b1D-GlcNAc,p--4b1D-Gal,p--?a2D-NeuAc,p)--6a1D-Man,p--2b1D-GlcNAc,p--4b1D-Gal,p--?a2D-NeuAc,p}((--?b1D-GlcNAc,p)--?b1D-GlcNAc,p--4b1D-Gal,p--?a2D-NeuAc,p)--?a1L-Fuc,p$MONO,Und,-2H,0,redEnd</t>
  </si>
  <si>
    <t>Hex7HexNAc6Fuc4NeuAc1</t>
  </si>
  <si>
    <t>H7N6S1F4</t>
  </si>
  <si>
    <t>H7N6F4S1</t>
  </si>
  <si>
    <t>RES
1b:o-dglc-HEX-0:0|1:aldi
2s:n-acetyl
3b:b-dglc-HEX-1:5
4s:n-acetyl
5b:b-dman-HEX-1:5
6b:a-dman-HEX-1:5
7b:b-dglc-HEX-1:5
8s:n-acetyl
9b:b-dgal-HEX-1:5
10b:b-dglc-HEX-1:5
11s:n-acetyl
12b:b-dgal-HEX-1:5
13b:a-dman-HEX-1:5
14b:b-dglc-HEX-1:5
15s:n-acetyl
16b:b-dgal-HEX-1:5
17b:b-dglc-HEX-1:5
18s:n-acetyl
19b:b-dgal-HEX-1:5
LIN
1:1d(2+1)2n
2:1o(4+1)3d
3:3d(2+1)4n
4:3o(4+1)5d
5:5o(3+1)6d
6:6o(2+1)7d
7:7d(2+1)8n
8:7o(4+1)9d
9:6o(4+1)10d
10:10d(2+1)11n
11:10o(4+1)12d
12:5o(6+1)13d
13:13o(2+1)14d
14:14d(2+1)15n
15:14o(4+1)16d
16:13o(6+1)17d
17:17d(2+1)18n
18:17o(4+1)19d
UND
UND1:100.0:100.0
ParentIDs:1|3|5|6|7|9|10|12|13|14|16|17|19
SubtreeLinkageID1:u(-1+1)u
RES
20b:a-lgal-HEX-1:5|6:d
UND2:100.0:100.0
ParentIDs:1|3|5|6|7|9|10|12|13|14|16|17|19
SubtreeLinkageID1:u(-1+1)u
RES
21b:a-lgal-HEX-1:5|6:d
UND3:100.0:100.0
ParentIDs:1|3|5|6|7|9|10|12|13|14|16|17|19
SubtreeLinkageID1:u(-1+1)u
RES
22b:a-lgal-HEX-1:5|6:d
UND4:100.0:100.0
ParentIDs:1|3|5|6|7|9|10|12|13|14|16|17|19
SubtreeLinkageID1:u(-1+1)u
RES
23b:a-lgal-HEX-1:5|6:d
UND5:100.0:100.0
ParentIDs:1|3|5|6|7|9|10|12|13|14|16|17|19
SubtreeLinkageID1:u(-1+2)u
RES
24b:a-dgro-dgal-NON-2:6|1:a|2:keto|3:d
25s:n-acetyl
LIN
19:24d(5+1)25n</t>
  </si>
  <si>
    <t>redEnd--?b1D-GlcNAc,p--4b1D-GlcNAc,p--4b1D-Man,p(--3a1D-Man,p(--2b1D-GlcNAc,p--4b1D-Gal,p)--4b1D-GlcNAc,p--4b1D-Gal,p)--6a1D-Man,p(--2b1D-GlcNAc,p--4b1D-Gal,p)--6b1D-GlcNAc,p--4b1D-Gal,p}((((--?a1L-Fuc,p)--?a2D-NeuAc,p)--?a1L-Fuc,p)--?a1L-Fuc,p)--?a1L-Fuc,p$MONO,Und,-2H,0,redEnd</t>
  </si>
  <si>
    <t>Hex5HexNAc7Fuc1NeuAc3</t>
  </si>
  <si>
    <t>H5N7S3F1</t>
  </si>
  <si>
    <t>H5N7F1S3</t>
  </si>
  <si>
    <t>RES
1b:o-dglc-HEX-0:0|1:aldi
2s:n-acetyl
3b:b-dglc-HEX-1:5
4s:n-acetyl
5b:b-dman-HEX-1:5
6b:a-dman-HEX-1:5
7b:a-dman-HEX-1:5
LIN
1:1d(2+1)2n
2:1o(4+1)3d
3:3d(2+1)4n
4:3o(4+1)5d
5:5o(3+1)6d
6:5o(6+1)7d
UND
UND1:100.0:100.0
ParentIDs:1|3|5|6|7
SubtreeLinkageID1:u(-1+1)u
RES
8b:a-lgal-HEX-1:5|6:d
UND2:100.0:100.0
ParentIDs:1|3|5|6|7
SubtreeLinkageID1:u(-1+1)u
RES
9b:b-dglc-HEX-1:5
10s:n-acetyl
LIN
7:9d(2+1)10n
UND3:100.0:100.0
ParentIDs:1|3|5|6|7
SubtreeLinkageID1:u(-1+1)u
RES
11b:b-HEX-1:5
12s:n-acetyl
LIN
8:11d(2+1)12n
UND4:100.0:100.0
ParentIDs:1|3|5|6|7
SubtreeLinkageID1:u(-1+1)u
RES
13b:b-dglc-HEX-1:5
14s:n-acetyl
LIN
9:13d(2+1)14n
UND5:100.0:100.0
ParentIDs:1|3|5|6|7
SubtreeLinkageID1:u(2+1)u
RES
15b:b-dglc-HEX-1:5
16s:n-acetyl
17b:b-dgal-HEX-1:5
18b:a-dgro-dgal-NON-2:6|1:a|2:keto|3:d
19s:n-acetyl
LIN
10:15d(2+1)16n
11:15o(4+1)17d
12:17o(-1+2)18d
13:18d(5+1)19n
UND6:100.0:100.0
ParentIDs:1|3|5|6|7
SubtreeLinkageID1:u(-1+1)u
RES
20b:b-dglc-HEX-1:5
21s:n-acetyl
22b:b-dgal-HEX-1:5
23b:a-dgro-dgal-NON-2:6|1:a|2:keto|3:d
24s:n-acetyl
25b:a-dgro-dgal-NON-2:6|1:a|2:keto|3:d
26s:n-acetyl
LIN
14:20d(2+1)21n
15:20o(4+1)22d
16:22o(-1+2)23d
17:23d(5+1)24n
18:23o(8+2)25d
19:25d(5+1)26n</t>
  </si>
  <si>
    <t>redEnd--?b1D-GlcNAc,p--4b1D-GlcNAc,p--4b1D-Man,p(--3a1D-Man,p)--6a1D-Man,p}(((((--?b1D-GlcNAc,p)--?a1L-Fuc,p)--?b1HexNAc,p)--?b1D-GlcNAc,p--4b1D-Gal,p--?a2D-NeuAc,p--8a2D-NeuAc,p)--2b1D-GlcNAc,p--4b1D-Gal,p--?a2D-NeuAc,p)--?b1D-GlcNAc,p$MONO,Und,-2H,0,redEnd</t>
  </si>
  <si>
    <t>Hex7HexNAc2Phos1</t>
  </si>
  <si>
    <t>H7N2p1</t>
  </si>
  <si>
    <t>RES
1b:o-dglc-HEX-0:0|1:aldi
2s:n-acetyl
3b:b-dglc-HEX-1:5
4s:n-acetyl
5b:b-dman-HEX-1:5
6b:a-dman-HEX-1:5
7b:a-dman-HEX-1:5
8b:a-dman-HEX-1:5
9b:a-dman-HEX-1:5
10b:a-dman-HEX-1:5
LIN
1:1d(2+1)2n
2:1o(4+1)3d
3:3d(2+1)4n
4:3o(4+1)5d
5:5o(3+1)6d
6:6o(2+1)7d
7:5o(6+1)8d
8:8o(3+1)9d
9:8o(6+1)10d
UND
UND1:100.0:100.0
ParentIDs:1|3|5|6|7|8|9|10
SubtreeLinkageID1:u(-1+1)u
RES
11s:phosphate
UND2:100.0:100.0
ParentIDs:1|3|5|6|7|8|9|10
SubtreeLinkageID1:u(2+1)u
RES
12b:a-dman-HEX-1:5</t>
  </si>
  <si>
    <t>redEnd--?b1D-GlcNAc,p--4b1D-GlcNAc,p--4b1D-Man,p(--3a1D-Man,p--2a1D-Man,p)--6a1D-Man,p(--3a1D-Man,p)--6a1D-Man,p}(--2a1D-Man,p)--??1P$MONO,Und,-H,0,redEnd</t>
  </si>
  <si>
    <t>Hex6HexNAc7Fuc2NeuAc2</t>
  </si>
  <si>
    <t>H6N7S2F2</t>
  </si>
  <si>
    <t>H6N7F2S2</t>
  </si>
  <si>
    <t>RES
1b:o-dglc-HEX-0:0|1:aldi
2s:n-acetyl
3b:b-dglc-HEX-1:5
4s:n-acetyl
5b:b-dman-HEX-1:5
6b:a-dman-HEX-1:5
7b:a-dman-HEX-1:5
LIN
1:1d(2+1)2n
2:1o(4+1)3d
3:3d(2+1)4n
4:3o(4+1)5d
5:5o(3+1)6d
6:5o(6+1)7d
UND
UND1:100.0:100.0
ParentIDs:1|3|5|6|7
SubtreeLinkageID1:u(4+1)u
RES
8b:b-dgal-HEX-1:5
UND2:100.0:100.0
ParentIDs:1|3|5|6|7
SubtreeLinkageID1:u(-1+1)u
RES
9b:a-lgal-HEX-1:5|6:d
UND3:100.0:100.0
ParentIDs:1|3|5|6|7
SubtreeLinkageID1:u(-1+1)u
RES
10b:a-lgal-HEX-1:5|6:d
UND4:100.0:100.0
ParentIDs:1|3|5|6|7
SubtreeLinkageID1:u(-1+1)u
RES
11b:b-dglc-HEX-1:5
12s:n-acetyl
LIN
7:11d(2+1)12n
UND5:100.0:100.0
ParentIDs:1|3|5|6|7
SubtreeLinkageID1:u(-1+1)u
RES
13b:b-HEX-1:5
14s:n-acetyl
LIN
8:13d(2+1)14n
UND6:100.0:100.0
ParentIDs:1|3|5|6|7
SubtreeLinkageID1:u(-1+1)u
RES
15b:b-dglc-HEX-1:5
16s:n-acetyl
LIN
9:15d(2+1)16n
UND7:100.0:100.0
ParentIDs:1|3|5|6|7
SubtreeLinkageID1:u(-1+1)u
RES
17b:b-dglc-HEX-1:5
18s:n-acetyl
19b:b-dgal-HEX-1:5
20b:a-dgro-dgal-NON-2:6|1:a|2:keto|3:d
21s:n-acetyl
LIN
10:17d(2+1)18n
11:17o(4+1)19d
12:19o(-1+2)20d
13:20d(5+1)21n
UND8:100.0:100.0
ParentIDs:1|3|5|6|7
SubtreeLinkageID1:u(2+1)u
RES
22b:b-dglc-HEX-1:5
23s:n-acetyl
24b:b-dgal-HEX-1:5
25b:a-dgro-dgal-NON-2:6|1:a|2:keto|3:d
26s:n-acetyl
LIN
14:22d(2+1)23n
15:22o(4+1)24d
16:24o(-1+2)25d
17:25d(5+1)26n</t>
  </si>
  <si>
    <t>redEnd--?b1D-GlcNAc,p--4b1D-GlcNAc,p--4b1D-Man,p(--3a1D-Man,p)--6a1D-Man,p}(((((((--2b1D-GlcNAc,p--4b1D-Gal,p--?a2D-NeuAc,p)--?b1D-GlcNAc,p)--?b1HexNAc,p)--?a1L-Fuc,p)--?a1L-Fuc,p)--4b1D-Gal,p)--?b1D-GlcNAc,p--4b1D-Gal,p--?a2D-NeuAc,p)--?b1D-GlcNAc,p$MONO,Und,-2H,0,redEnd</t>
  </si>
  <si>
    <t>RES
1b:o-dglc-HEX-0:0|1:aldi
2s:n-acetyl
3b:b-dglc-HEX-1:5
4s:n-acetyl
5b:b-dman-HEX-1:5
6b:a-dman-HEX-1:5
7b:a-dman-HEX-1:5
8b:b-dglc-HEX-1:5
9s:n-acetyl
10b:b-dgal-HEX-1:5
11b:a-dgro-dgal-NON-2:6|1:a|2:keto|3:d
12s:n-acetyl
LIN
1:1d(2+1)2n
2:1o(4+1)3d
3:3d(2+1)4n
4:3o(4+1)5d
5:5o(3+1)6d
6:5o(6+1)7d
7:7o(2+1)8d
8:8d(2+1)9n
9:8o(4+1)10d
10:10o(-1+2)11d
11:11d(5+1)12n
UND
UND1:100.0:100.0
ParentIDs:1|3|5|6|7|8|10|11
SubtreeLinkageID1:u(4+1)u
RES
13b:b-dgal-HEX-1:5
UND2:100.0:100.0
ParentIDs:1|3|5|6|7|8|10|11
SubtreeLinkageID1:u(-1+1)u
RES
14b:a-lgal-HEX-1:5|6:d
UND3:100.0:100.0
ParentIDs:1|3|5|6|7|8|10|11
SubtreeLinkageID1:u(-1+1)u
RES
15b:a-lgal-HEX-1:5|6:d
UND4:100.0:100.0
ParentIDs:1|3|5|6|7|8|10|11
SubtreeLinkageID1:u(-1+1)u
RES
16b:b-dglc-HEX-1:5
17s:n-acetyl
LIN
12:16d(2+1)17n
UND5:100.0:100.0
ParentIDs:1|3|5|6|7|8|10|11
SubtreeLinkageID1:u(-1+1)u
RES
18b:b-dglc-HEX-1:5
19s:n-acetyl
LIN
13:18d(2+1)19n
UND6:100.0:100.0
ParentIDs:1|3|5|6|7|8|10|11
SubtreeLinkageID1:u(-1+1)u
RES
20b:b-HEX-1:5
21s:n-acetyl
LIN
14:20d(2+1)21n
UND7:100.0:100.0
ParentIDs:1|3|5|6|7|8|10|11
SubtreeLinkageID1:u(-1+1)u
RES
22b:b-dglc-HEX-1:5
23s:n-acetyl
24b:b-dgal-HEX-1:5
25b:a-dgro-dgal-NON-2:6|1:a|2:keto|3:d
26s:n-acetyl
LIN
15:22d(2+1)23n
16:22o(4+1)24d
17:24o(-1+2)25d
18:25d(5+1)26n</t>
  </si>
  <si>
    <t>redEnd--?b1D-GlcNAc,p--4b1D-GlcNAc,p--4b1D-Man,p(--3a1D-Man,p)--6a1D-Man,p--2b1D-GlcNAc,p--4b1D-Gal,p--?a2D-NeuAc,p}((((((--?b1D-GlcNAc,p)--?a1L-Fuc,p)--?b1D-GlcNAc,p)--4b1D-Gal,p)--?a1L-Fuc,p)--?b1D-GlcNAc,p--4b1D-Gal,p--?a2D-NeuAc,p)--?b1HexNAc,p$MONO,Und,-2H,0,redEnd</t>
  </si>
  <si>
    <t>RES
1b:o-dglc-HEX-0:0|1:aldi
2s:n-acetyl
3b:b-dglc-HEX-1:5
4s:n-acetyl
5b:b-dman-HEX-1:5
6b:a-dman-HEX-1:5
7b:a-dman-HEX-1:5
LIN
1:1d(2+1)2n
2:1o(4+1)3d
3:3d(2+1)4n
4:3o(4+1)5d
5:5o(3+1)6d
6:5o(6+1)7d
UND
UND1:100.0:100.0
ParentIDs:1|3|5|6|7
SubtreeLinkageID1:u(4+1)u
RES
8b:b-dgal-HEX-1:5
UND2:100.0:100.0
ParentIDs:1|3|5|6|7
SubtreeLinkageID1:u(-1+1)u
RES
9b:a-lgal-HEX-1:5|6:d
UND3:100.0:100.0
ParentIDs:1|3|5|6|7
SubtreeLinkageID1:u(-1+1)u
RES
10b:a-lgal-HEX-1:5|6:d
UND4:100.0:100.0
ParentIDs:1|3|5|6|7
SubtreeLinkageID1:u(-1+1)u
RES
11b:b-dglc-HEX-1:5
12s:n-acetyl
LIN
7:11d(2+1)12n
UND5:100.0:100.0
ParentIDs:1|3|5|6|7
SubtreeLinkageID1:u(-1+1)u
RES
13b:b-dglc-HEX-1:5
14s:n-acetyl
LIN
8:13d(2+1)14n
UND6:100.0:100.0
ParentIDs:1|3|5|6|7
SubtreeLinkageID1:u(-1+1)u
RES
15b:b-HEX-1:5
16s:n-acetyl
LIN
9:15d(2+1)16n
UND7:100.0:100.0
ParentIDs:1|3|5|6|7
SubtreeLinkageID1:u(-1+1)u
RES
17b:b-dglc-HEX-1:5
18s:n-acetyl
19b:b-dgal-HEX-1:5
20b:a-dgro-dgal-NON-2:6|1:a|2:keto|3:d
21s:n-acetyl
LIN
10:17d(2+1)18n
11:17o(4+1)19d
12:19o(-1+2)20d
13:20d(5+1)21n
UND8:100.0:100.0
ParentIDs:1|3|5|6|7
SubtreeLinkageID1:u(2+1)u
RES
22b:b-dglc-HEX-1:5
23s:n-acetyl
24b:b-dgal-HEX-1:5
25b:a-dgro-dgal-NON-2:6|1:a|2:keto|3:d
26s:n-acetyl
LIN
14:22d(2+1)23n
15:22o(4+1)24d
16:24o(-1+2)25d
17:25d(5+1)26n</t>
  </si>
  <si>
    <t>redEnd--?b1D-GlcNAc,p--4b1D-GlcNAc,p--4b1D-Man,p(--3a1D-Man,p)--6a1D-Man,p}(((((((--?a1L-Fuc,p)--?b1D-GlcNAc,p)--2b1D-GlcNAc,p--4b1D-Gal,p--?a2D-NeuAc,p)--4b1D-Gal,p)--?a1L-Fuc,p)--?b1D-GlcNAc,p--4b1D-Gal,p--?a2D-NeuAc,p)--?b1D-GlcNAc,p)--?b1HexNAc,p$MONO,Und,-2H,0,redEnd</t>
  </si>
  <si>
    <t>Hex3HexNAc5Fuc1</t>
  </si>
  <si>
    <t>H3N5F1</t>
  </si>
  <si>
    <t>G10256JP</t>
  </si>
  <si>
    <t>RES
1b:o-dglc-HEX-0:0|1:aldi
2s:n-acetyl
3b:b-dglc-HEX-1:5
4s:n-acetyl
5b:b-dman-HEX-1:5
6b:a-dman-HEX-1:5
7b:b-dglc-HEX-1:5
8s:n-acetyl
9b:b-dglc-HEX-1:5
10s:n-acetyl
11b:a-dman-HEX-1:5
12b:b-dglc-HEX-1:5
13s:n-acetyl
14b:a-lgal-HEX-1:5|6:d
LIN
1:1d(2+1)2n
2:1o(4+1)3d
3:3d(2+1)4n
4:3o(4+1)5d
5:5o(3+1)6d
6:6o(2+1)7d
7:7d(2+1)8n
8:5o(4+1)9d
9:9d(2+1)10n
10:5o(6+1)11d
11:11o(2+1)12d
12:12d(2+1)13n
13:1o(6+1)14d</t>
  </si>
  <si>
    <t>redEnd--?b1D-GlcNAc,p(--6a1L-Fuc,p)--4b1D-GlcNAc,p--4b1D-Man,p((--3a1D-Man,p--2b1D-GlcNAc,p)--4b1D-GlcNAc,p)--6a1D-Man,p--2b1D-GlcNAc,p$MONO,Und,-H,0,redEnd</t>
  </si>
  <si>
    <t>RES
1b:o-dglc-HEX-0:0|1:aldi
2s:n-acetyl
3b:b-dglc-HEX-1:5
4s:n-acetyl
5b:b-dman-HEX-1:5
6b:a-dman-HEX-1:5
7b:b-dglc-HEX-1:5
8s:n-acetyl
9b:a-dman-HEX-1:5
10b:b-dglc-HEX-1:5
11s:n-acetyl
12b:a-lgal-HEX-1:5|6:d
LIN
1:1d(2+1)2n
2:1o(4+1)3d
3:3d(2+1)4n
4:3o(4+1)5d
5:5o(3+1)6d
6:6o(2+1)7d
7:7d(2+1)8n
8:5o(6+1)9d
9:9o(2+1)10d
10:10d(2+1)11n
11:1o(6+1)12d
UND
UND1:100.0:100.0
ParentIDs:1|3|5|6|7|9|10|12
SubtreeLinkageID1:u(-1+1)u
RES
13b:b-dglc-HEX-1:5
14s:n-acetyl
LIN
12:13d(2+1)14n</t>
  </si>
  <si>
    <t>redEnd--?b1D-GlcNAc,p(--6a1L-Fuc,p)--4b1D-GlcNAc,p--4b1D-Man,p(--3a1D-Man,p--2b1D-GlcNAc,p)--6a1D-Man,p--2b1D-GlcNAc,p}--?b1D-GlcNAc,p$MONO,Und,-H,0,redEnd</t>
  </si>
  <si>
    <t>Hex6HexNAc6Fuc2NeuAc3</t>
  </si>
  <si>
    <t>H6N6S3F2</t>
  </si>
  <si>
    <t>H6N6F2S3</t>
  </si>
  <si>
    <t>RES
1b:o-dglc-HEX-0:0|1:aldi
2s:n-acetyl
3b:b-dglc-HEX-1:5
4s:n-acetyl
5b:b-dman-HEX-1:5
6b:a-dman-HEX-1:5
7b:a-dman-HEX-1:5
LIN
1:1d(2+1)2n
2:1o(4+1)3d
3:3d(2+1)4n
4:3o(4+1)5d
5:5o(3+1)6d
6:5o(6+1)7d
UND
UND1:100.0:100.0
ParentIDs:1|3|5|6|7
SubtreeLinkageID1:u(-1+1)u
RES
8b:b-dgal-HEX-1:5
UND2:100.0:100.0
ParentIDs:1|3|5|6|7
SubtreeLinkageID1:u(-1+1)u
RES
9b:b-dgal-HEX-1:5
UND3:100.0:100.0
ParentIDs:1|3|5|6|7
SubtreeLinkageID1:u(4+1)u
RES
10b:b-dgal-HEX-1:5
UND4:100.0:100.0
ParentIDs:1|3|5|6|7
SubtreeLinkageID1:u(-1+1)u
RES
11b:a-lgal-HEX-1:5|6:d
UND5:100.0:100.0
ParentIDs:1|3|5|6|7
SubtreeLinkageID1:u(-1+1)u
RES
12b:a-lgal-HEX-1:5|6:d
UND6:100.0:100.0
ParentIDs:1|3|5|6|7
SubtreeLinkageID1:u(-1+1)u
RES
13b:b-dglc-HEX-1:5
14s:n-acetyl
LIN
7:13d(2+1)14n
UND7:100.0:100.0
ParentIDs:1|3|5|6|7
SubtreeLinkageID1:u(-1+1)u
RES
15b:b-dglc-HEX-1:5
16s:n-acetyl
LIN
8:15d(2+1)16n
UND8:100.0:100.0
ParentIDs:1|3|5|6|7
SubtreeLinkageID1:u(-1+1)u
RES
17b:b-dglc-HEX-1:5
18s:n-acetyl
LIN
9:17d(2+1)18n
UND9:100.0:100.0
ParentIDs:1|3|5|6|7
SubtreeLinkageID1:u(-1+1)u
RES
19b:b-dglc-HEX-1:5
20s:n-acetyl
LIN
10:19d(2+1)20n
UND10:100.0:100.0
ParentIDs:1|3|5|6|7
SubtreeLinkageID1:u(-1+2)u
RES
21b:a-dgro-dgal-NON-2:6|1:a|2:keto|3:d
22s:n-acetyl
LIN
11:21d(5+1)22n
UND11:100.0:100.0
ParentIDs:1|3|5|6|7
SubtreeLinkageID1:u(-1+2)u
RES
23b:a-dgro-dgal-NON-2:6|1:a|2:keto|3:d
24s:n-acetyl
LIN
12:23d(5+1)24n
UND12:100.0:100.0
ParentIDs:1|3|5|6|7
SubtreeLinkageID1:u(-1+2)u
RES
25b:a-dgro-dgal-NON-2:6|1:a|2:keto|3:d
26s:n-acetyl
LIN
13:25d(5+1)26n</t>
  </si>
  <si>
    <t>redEnd--?b1D-GlcNAc,p--4b1D-GlcNAc,p--4b1D-Man,p(--3a1D-Man,p)--6a1D-Man,p}(((((((((((--?b1D-GlcNAc,p)--?b1D-Gal,p)--?a1L-Fuc,p)--?b1D-Gal,p)--?b1D-GlcNAc,p)--?a2D-NeuAc,p)--?a2D-NeuAc,p)--?b1D-GlcNAc,p)--?a1L-Fuc,p)--?b1D-GlcNAc,p)--4b1D-Gal,p)--?a2D-NeuAc,p$MONO,Und,-2H,0,redEnd</t>
  </si>
  <si>
    <t>redEnd--?b1D-GlcNAc,p--4b1D-GlcNAc,p--4b1D-Man,p(--3a1D-Man,p)--6a1D-Man,p}(((((((((((--?a2D-NeuAc,p)--?a1L-Fuc,p)--?b1D-GlcNAc,p)--?b1D-GlcNAc,p)--?a2D-NeuAc,p)--4b1D-Gal,p)--?a1L-Fuc,p)--?b1D-GlcNAc,p)--?b1D-GlcNAc,p)--?b1D-Gal,p)--?a2D-NeuAc,p)--?b1D-Gal,p$MONO,Und,-2H,0,redEnd</t>
  </si>
  <si>
    <t>Hex7HexNAc6Fuc3NeuAc2</t>
  </si>
  <si>
    <t>H7N6S2F3</t>
  </si>
  <si>
    <t>H7N6F3S2</t>
  </si>
  <si>
    <t>RES
1b:o-dglc-HEX-0:0|1:aldi
2s:n-acetyl
3b:b-dglc-HEX-1:5
4s:n-acetyl
5b:b-dman-HEX-1:5
6b:a-dman-HEX-1:5
7b:a-dman-HEX-1:5
LIN
1:1d(2+1)2n
2:1o(4+1)3d
3:3d(2+1)4n
4:3o(4+1)5d
5:5o(3+1)6d
6:5o(6+1)7d
UND
UND1:100.0:100.0
ParentIDs:1|3|5|6|7
SubtreeLinkageID1:u(-1+1)u
RES
8b:b-dgal-HEX-1:5
UND2:100.0:100.0
ParentIDs:1|3|5|6|7
SubtreeLinkageID1:u(-1+1)u
RES
9b:b-dgal-HEX-1:5
UND3:100.0:100.0
ParentIDs:1|3|5|6|7
SubtreeLinkageID1:u(4+1)u
RES
10b:b-dgal-HEX-1:5
UND4:100.0:100.0
ParentIDs:1|3|5|6|7
SubtreeLinkageID1:u(4+1)u
RES
11b:b-dgal-HEX-1:5
UND5:100.0:100.0
ParentIDs:1|3|5|6|7
SubtreeLinkageID1:u(-1+1)u
RES
12b:a-lgal-HEX-1:5|6:d
UND6:100.0:100.0
ParentIDs:1|3|5|6|7
SubtreeLinkageID1:u(-1+1)u
RES
13b:a-lgal-HEX-1:5|6:d
UND7:100.0:100.0
ParentIDs:1|3|5|6|7
SubtreeLinkageID1:u(-1+1)u
RES
14b:a-lgal-HEX-1:5|6:d
UND8:100.0:100.0
ParentIDs:1|3|5|6|7
SubtreeLinkageID1:u(-1+1)u
RES
15b:b-dglc-HEX-1:5
16s:n-acetyl
LIN
7:15d(2+1)16n
UND9:100.0:100.0
ParentIDs:1|3|5|6|7
SubtreeLinkageID1:u(-1+1)u
RES
17b:b-dglc-HEX-1:5
18s:n-acetyl
LIN
8:17d(2+1)18n
UND10:100.0:100.0
ParentIDs:1|3|5|6|7
SubtreeLinkageID1:u(-1+1)u
RES
19b:b-dglc-HEX-1:5
20s:n-acetyl
LIN
9:19d(2+1)20n
UND11:100.0:100.0
ParentIDs:1|3|5|6|7
SubtreeLinkageID1:u(-1+1)u
RES
21b:b-dglc-HEX-1:5
22s:n-acetyl
LIN
10:21d(2+1)22n
UND12:100.0:100.0
ParentIDs:1|3|5|6|7
SubtreeLinkageID1:u(-1+2)u
RES
23b:a-dgro-dgal-NON-2:6|1:a|2:keto|3:d
24s:n-acetyl
LIN
11:23d(5+1)24n
UND13:100.0:100.0
ParentIDs:1|3|5|6|7
SubtreeLinkageID1:u(-1+2)u
RES
25b:a-dgro-dgal-NON-2:6|1:a|2:keto|3:d
26s:n-acetyl
LIN
12:25d(5+1)26n</t>
  </si>
  <si>
    <t>redEnd--?b1D-GlcNAc,p--4b1D-GlcNAc,p--4b1D-Man,p(--3a1D-Man,p)--6a1D-Man,p}((((((((((((--?a1L-Fuc,p)--?a1L-Fuc,p)--?b1D-Gal,p)--?a2D-NeuAc,p)--4b1D-Gal,p)--?a1L-Fuc,p)--?a2D-NeuAc,p)--?b1D-Gal,p)--?b1D-GlcNAc,p)--4b1D-Gal,p)--?b1D-GlcNAc,p)--?b1D-GlcNAc,p)--?b1D-GlcNAc,p$MONO,Und,-2H,0,redEnd</t>
  </si>
  <si>
    <t>redEnd--?b1D-GlcNAc,p--4b1D-GlcNAc,p--4b1D-Man,p(--3a1D-Man,p)--6a1D-Man,p}((((((((((((--?a2D-NeuAc,p)--?b1D-GlcNAc,p)--?a1L-Fuc,p)--?b1D-GlcNAc,p)--?a2D-NeuAc,p)--?b1D-Gal,p)--?a1L-Fuc,p)--?a1L-Fuc,p)--4b1D-Gal,p)--?b1D-GlcNAc,p)--?b1D-GlcNAc,p)--4b1D-Gal,p)--?b1D-Gal,p$MONO,Und,-2H,0,redEnd</t>
  </si>
  <si>
    <t>redEnd--?b1D-GlcNAc,p--4b1D-GlcNAc,p--4b1D-Man,p(--3a1D-Man,p)--6a1D-Man,p}((((((((((((--?a2D-NeuAc,p)--?b1D-GlcNAc,p)--?a1L-Fuc,p)--?b1D-GlcNAc,p)--?a2D-NeuAc,p)--?b1D-Gal,p)--?a1L-Fuc,p)--?a1L-Fuc,p)--4b1D-Gal,p)--?b1D-GlcNAc,p)--?b1D-GlcNAc,p)--4b1D-Gal,p)--?b1D-Gal,p$MONO,Und,-2H,0,redEnd.1</t>
  </si>
  <si>
    <t>redEnd--?b1D-GlcNAc,p--4b1D-GlcNAc,p--4b1D-Man,p(--3a1D-Man,p)--6a1D-Man,p}((((((((((((--?a2D-NeuAc,p)--?b1D-GlcNAc,p)--?a1L-Fuc,p)--?b1D-GlcNAc,p)--?a2D-NeuAc,p)--?b1D-Gal,p)--?a1L-Fuc,p)--?a1L-Fuc,p)--4b1D-Gal,p)--?b1D-GlcNAc,p)--?b1D-GlcNAc,p)--4b1D-Gal,p)--?b1D-Gal,p$MONO,Und,-2H,0,redEnd.2</t>
  </si>
  <si>
    <t>redEnd--?b1D-GlcNAc,p--4b1D-GlcNAc,p--4b1D-Man,p(--3a1D-Man,p)--6a1D-Man,p}((((((((((((--?a2D-NeuAc,p)--?b1D-GlcNAc,p)--?a1L-Fuc,p)--?b1D-GlcNAc,p)--?a2D-NeuAc,p)--?b1D-Gal,p)--?a1L-Fuc,p)--?a1L-Fuc,p)--4b1D-Gal,p)--?b1D-GlcNAc,p)--?b1D-GlcNAc,p)--4b1D-Gal,p)--?b1D-Gal,p$MONO,Und,-2H,0,redEnd.3</t>
  </si>
  <si>
    <t>Hex6HexNAc7Fuc1NeuAc3</t>
  </si>
  <si>
    <t>H6N7S3F1</t>
  </si>
  <si>
    <t>H6N7F1S3</t>
  </si>
  <si>
    <t>RES
1b:o-dglc-HEX-0:0|1:aldi
2s:n-acetyl
3b:b-dglc-HEX-1:5
4s:n-acetyl
5b:b-dman-HEX-1:5
6b:a-dman-HEX-1:5
7b:a-dman-HEX-1:5
LIN
1:1d(2+1)2n
2:1o(4+1)3d
3:3d(2+1)4n
4:3o(4+1)5d
5:5o(3+1)6d
6:5o(6+1)7d
UND
UND1:100.0:100.0
ParentIDs:1|3|5|6|7
SubtreeLinkageID1:u(-1+1)u
RES
8b:b-dgal-HEX-1:5
UND2:100.0:100.0
ParentIDs:1|3|5|6|7
SubtreeLinkageID1:u(-1+1)u
RES
9b:b-dgal-HEX-1:5
UND3:100.0:100.0
ParentIDs:1|3|5|6|7
SubtreeLinkageID1:u(4+1)u
RES
10b:b-dgal-HEX-1:5
UND4:100.0:100.0
ParentIDs:1|3|5|6|7
SubtreeLinkageID1:u(-1+1)u
RES
11b:a-lgal-HEX-1:5|6:d
UND5:100.0:100.0
ParentIDs:1|3|5|6|7
SubtreeLinkageID1:u(-1+1)u
RES
12b:b-dglc-HEX-1:5
13s:n-acetyl
LIN
7:12d(2+1)13n
UND6:100.0:100.0
ParentIDs:1|3|5|6|7
SubtreeLinkageID1:u(-1+1)u
RES
14b:b-dglc-HEX-1:5
15s:n-acetyl
LIN
8:14d(2+1)15n
UND7:100.0:100.0
ParentIDs:1|3|5|6|7
SubtreeLinkageID1:u(-1+1)u
RES
16b:b-dglc-HEX-1:5
17s:n-acetyl
LIN
9:16d(2+1)17n
UND8:100.0:100.0
ParentIDs:1|3|5|6|7
SubtreeLinkageID1:u(-1+1)u
RES
18b:b-dglc-HEX-1:5
19s:n-acetyl
LIN
10:18d(2+1)19n
UND9:100.0:100.0
ParentIDs:1|3|5|6|7
SubtreeLinkageID1:u(-1+1)u
RES
20b:b-dglc-HEX-1:5
21s:n-acetyl
LIN
11:20d(2+1)21n
UND10:100.0:100.0
ParentIDs:1|3|5|6|7
SubtreeLinkageID1:u(-1+2)u
RES
22b:a-dgro-dgal-NON-2:6|1:a|2:keto|3:d
23s:n-acetyl
LIN
12:22d(5+1)23n
UND11:100.0:100.0
ParentIDs:1|3|5|6|7
SubtreeLinkageID1:u(-1+2)u
RES
24b:a-dgro-dgal-NON-2:6|1:a|2:keto|3:d
25s:n-acetyl
LIN
13:24d(5+1)25n
UND12:100.0:100.0
ParentIDs:1|3|5|6|7
SubtreeLinkageID1:u(-1+2)u
RES
26b:a-dgro-dgal-NON-2:6|1:a|2:keto|3:d
27s:n-acetyl
LIN
14:26d(5+1)27n</t>
  </si>
  <si>
    <t>redEnd--?b1D-GlcNAc,p--4b1D-GlcNAc,p--4b1D-Man,p(--3a1D-Man,p)--6a1D-Man,p}(((((((((((--?a2D-NeuAc,p)--?b1D-GlcNAc,p)--?b1D-GlcNAc,p)--?b1D-Gal,p)--?a2D-NeuAc,p)--?b1D-GlcNAc,p)--?a2D-NeuAc,p)--?b1D-GlcNAc,p)--?b1D-GlcNAc,p)--?a1L-Fuc,p)--4b1D-Gal,p)--?b1D-Gal,p$MONO,Und,-2H,0,redEnd</t>
  </si>
  <si>
    <t>Hex8HexNAc2</t>
  </si>
  <si>
    <t>H8N2</t>
  </si>
  <si>
    <t>RES
1b:o-dglc-HEX-0:0|1:aldi
2s:n-acetyl
3b:b-dglc-HEX-1:5
4s:n-acetyl
5b:b-dman-HEX-1:5
6b:a-dman-HEX-1:5
7b:a-dman-HEX-1:5
8b:a-dman-HEX-1:5
9b:a-dman-HEX-1:5
10b:a-dman-HEX-1:5
11b:a-dman-HEX-1:5
12b:a-dman-HEX-1:5
LIN
1:1d(2+1)2n
2:1o(4+1)3d
3:3d(2+1)4n
4:3o(4+1)5d
5:5o(3+1)6d
6:6o(2+1)7d
7:5o(6+1)8d
8:8o(3+1)9d
9:9o(2+1)10d
10:8o(6+1)11d
11:11o(2+1)12d</t>
  </si>
  <si>
    <t>redEnd--?b1D-GlcNAc,p--4b1D-GlcNAc,p--4b1D-Man,p(--3a1D-Man,p--2a1D-Man,p)--6a1D-Man,p(--3a1D-Man,p--2a1D-Man,p)--6a1D-Man,p--2a1D-Man,p$MONO,Und,-H,0,redEnd</t>
  </si>
  <si>
    <t>redEnd--?b1D-GlcNAc,p--4b1D-GlcNAc,p--4b1D-Man,p(--3a1D-Man,p--2a1D-Man,p)--6a1D-Man,p(--3a1D-Man,p--2a1D-Man,p)--6a1D-Man,p--2a1D-Man,p$MONO,Und,-2H,0,redEnd</t>
  </si>
  <si>
    <t>Hex7HexNAc6Fuc2NeuAc3</t>
  </si>
  <si>
    <t>H7N6S3F2</t>
  </si>
  <si>
    <t>H7N6F2S3</t>
  </si>
  <si>
    <t>RES
1b:o-dglc-HEX-0:0|1:aldi
2s:n-acetyl
3b:b-dglc-HEX-1:5
4s:n-acetyl
5b:b-dman-HEX-1:5
6b:a-dman-HEX-1:5
7b:a-dman-HEX-1:5
LIN
1:1d(2+1)2n
2:1o(4+1)3d
3:3d(2+1)4n
4:3o(4+1)5d
5:5o(3+1)6d
6:5o(6+1)7d
UND
UND1:100.0:100.0
ParentIDs:1|3|5|6|7
SubtreeLinkageID1:u(-1+1)u
RES
8b:b-dgal-HEX-1:5
UND2:100.0:100.0
ParentIDs:1|3|5|6|7
SubtreeLinkageID1:u(-1+1)u
RES
9b:b-dgal-HEX-1:5
UND3:100.0:100.0
ParentIDs:1|3|5|6|7
SubtreeLinkageID1:u(4+1)u
RES
10b:b-dgal-HEX-1:5
UND4:100.0:100.0
ParentIDs:1|3|5|6|7
SubtreeLinkageID1:u(4+1)u
RES
11b:b-dgal-HEX-1:5
UND5:100.0:100.0
ParentIDs:1|3|5|6|7
SubtreeLinkageID1:u(-1+1)u
RES
12b:a-lgal-HEX-1:5|6:d
UND6:100.0:100.0
ParentIDs:1|3|5|6|7
SubtreeLinkageID1:u(-1+1)u
RES
13b:a-lgal-HEX-1:5|6:d
UND7:100.0:100.0
ParentIDs:1|3|5|6|7
SubtreeLinkageID1:u(-1+1)u
RES
14b:b-dglc-HEX-1:5
15s:n-acetyl
LIN
7:14d(2+1)15n
UND8:100.0:100.0
ParentIDs:1|3|5|6|7
SubtreeLinkageID1:u(-1+1)u
RES
16b:b-dglc-HEX-1:5
17s:n-acetyl
LIN
8:16d(2+1)17n
UND9:100.0:100.0
ParentIDs:1|3|5|6|7
SubtreeLinkageID1:u(-1+1)u
RES
18b:b-dglc-HEX-1:5
19s:n-acetyl
LIN
9:18d(2+1)19n
UND10:100.0:100.0
ParentIDs:1|3|5|6|7
SubtreeLinkageID1:u(-1+1)u
RES
20b:b-dglc-HEX-1:5
21s:n-acetyl
LIN
10:20d(2+1)21n
UND11:100.0:100.0
ParentIDs:1|3|5|6|7
SubtreeLinkageID1:u(-1+2)u
RES
22b:a-dgro-dgal-NON-2:6|1:a|2:keto|3:d
23s:n-acetyl
LIN
11:22d(5+1)23n
UND12:100.0:100.0
ParentIDs:1|3|5|6|7
SubtreeLinkageID1:u(-1+2)u
RES
24b:a-dgro-dgal-NON-2:6|1:a|2:keto|3:d
25s:n-acetyl
LIN
12:24d(5+1)25n
UND13:100.0:100.0
ParentIDs:1|3|5|6|7
SubtreeLinkageID1:u(-1+2)u
RES
26b:a-dgro-dgal-NON-2:6|1:a|2:keto|3:d
27s:n-acetyl
LIN
13:26d(5+1)27n</t>
  </si>
  <si>
    <t>redEnd--?b1D-GlcNAc,p--4b1D-GlcNAc,p--4b1D-Man,p(--3a1D-Man,p)--6a1D-Man,p}((((((((((((--?b1D-Gal,p)--?b1D-GlcNAc,p)--?a2D-NeuAc,p)--?b1D-GlcNAc,p)--?b1D-GlcNAc,p)--?a2D-NeuAc,p)--?b1D-Gal,p)--?a1L-Fuc,p)--4b1D-Gal,p)--?a2D-NeuAc,p)--?a1L-Fuc,p)--?b1D-GlcNAc,p)--4b1D-Gal,p$MONO,Und,-2H,0,redEnd</t>
  </si>
  <si>
    <t>redEnd--?b1D-GlcNAc,p--4b1D-GlcNAc,p--4b1D-Man,p(--3a1D-Man,p)--6a1D-Man,p}((((((((((((--?b1D-GlcNAc,p)--4b1D-Gal,p)--?a2D-NeuAc,p)--?b1D-GlcNAc,p)--?b1D-GlcNAc,p)--?a2D-NeuAc,p)--4b1D-Gal,p)--?a2D-NeuAc,p)--?a1L-Fuc,p)--?a1L-Fuc,p)--?b1D-GlcNAc,p)--?b1D-Gal,p)--?b1D-Gal,p$MONO,Und,-2H,0,redEnd</t>
  </si>
  <si>
    <t>redEnd--?b1D-GlcNAc,p--4b1D-GlcNAc,p--4b1D-Man,p(--3a1D-Man,p)--6a1D-Man,p}((((((((((((--?b1D-Gal,p)--?a2D-NeuAc,p)--?b1D-GlcNAc,p)--?a1L-Fuc,p)--4b1D-Gal,p)--?b1D-GlcNAc,p)--?a2D-NeuAc,p)--?b1D-Gal,p)--?b1D-GlcNAc,p)--?a2D-NeuAc,p)--?b1D-GlcNAc,p)--4b1D-Gal,p)--?a1L-Fuc,p$MONO,Und,-2H,0,redEnd</t>
  </si>
  <si>
    <t>Hex7HexNAc7Fuc3NeuAc2</t>
  </si>
  <si>
    <t>H7N7S2F3</t>
  </si>
  <si>
    <t>H7N7F3S2</t>
  </si>
  <si>
    <t>RES
1b:o-dglc-HEX-0:0|1:aldi
2s:n-acetyl
3b:b-dglc-HEX-1:5
4s:n-acetyl
5b:b-dman-HEX-1:5
6b:a-dman-HEX-1:5
7b:a-dman-HEX-1:5
LIN
1:1d(2+1)2n
2:1o(4+1)3d
3:3d(2+1)4n
4:3o(4+1)5d
5:5o(3+1)6d
6:5o(6+1)7d
UND
UND1:100.0:100.0
ParentIDs:1|3|5|6|7
SubtreeLinkageID1:u(-1+1)u
RES
8b:b-dgal-HEX-1:5
UND2:100.0:100.0
ParentIDs:1|3|5|6|7
SubtreeLinkageID1:u(-1+1)u
RES
9b:b-dgal-HEX-1:5
UND3:100.0:100.0
ParentIDs:1|3|5|6|7
SubtreeLinkageID1:u(4+1)u
RES
10b:b-dgal-HEX-1:5
UND4:100.0:100.0
ParentIDs:1|3|5|6|7
SubtreeLinkageID1:u(4+1)u
RES
11b:b-dgal-HEX-1:5
UND5:100.0:100.0
ParentIDs:1|3|5|6|7
SubtreeLinkageID1:u(-1+1)u
RES
12b:a-lgal-HEX-1:5|6:d
UND6:100.0:100.0
ParentIDs:1|3|5|6|7
SubtreeLinkageID1:u(-1+1)u
RES
13b:a-lgal-HEX-1:5|6:d
UND7:100.0:100.0
ParentIDs:1|3|5|6|7
SubtreeLinkageID1:u(-1+1)u
RES
14b:a-lgal-HEX-1:5|6:d
UND8:100.0:100.0
ParentIDs:1|3|5|6|7
SubtreeLinkageID1:u(-1+1)u
RES
15b:b-dglc-HEX-1:5
16s:n-acetyl
LIN
7:15d(2+1)16n
UND9:100.0:100.0
ParentIDs:1|3|5|6|7
SubtreeLinkageID1:u(-1+1)u
RES
17b:b-dglc-HEX-1:5
18s:n-acetyl
LIN
8:17d(2+1)18n
UND10:100.0:100.0
ParentIDs:1|3|5|6|7
SubtreeLinkageID1:u(-1+1)u
RES
19b:b-dglc-HEX-1:5
20s:n-acetyl
LIN
9:19d(2+1)20n
UND11:100.0:100.0
ParentIDs:1|3|5|6|7
SubtreeLinkageID1:u(-1+1)u
RES
21b:b-dglc-HEX-1:5
22s:n-acetyl
LIN
10:21d(2+1)22n
UND12:100.0:100.0
ParentIDs:1|3|5|6|7
SubtreeLinkageID1:u(-1+1)u
RES
23b:b-dglc-HEX-1:5
24s:n-acetyl
LIN
11:23d(2+1)24n
UND13:100.0:100.0
ParentIDs:1|3|5|6|7
SubtreeLinkageID1:u(-1+2)u
RES
25b:a-dgro-dgal-NON-2:6|1:a|2:keto|3:d
26s:n-acetyl
LIN
12:25d(5+1)26n
UND14:100.0:100.0
ParentIDs:1|3|5|6|7
SubtreeLinkageID1:u(-1+2)u
RES
27b:a-dgro-dgal-NON-2:6|1:a|2:keto|3:d
28s:n-acetyl
LIN
13:27d(5+1)28n</t>
  </si>
  <si>
    <t>redEnd--?b1D-GlcNAc,p--4b1D-GlcNAc,p--4b1D-Man,p(--3a1D-Man,p)--6a1D-Man,p}(((((((((((((--?b1D-Gal,p)--?b1D-GlcNAc,p)--?a1L-Fuc,p)--4b1D-Gal,p)--4b1D-Gal,p)--?b1D-GlcNAc,p)--?b1D-GlcNAc,p)--?b1D-GlcNAc,p)--?a2D-NeuAc,p)--?b1D-Gal,p)--?a2D-NeuAc,p)--?b1D-GlcNAc,p)--?a1L-Fuc,p)--?a1L-Fuc,p$MONO,Und,-2H,0,redEnd</t>
  </si>
  <si>
    <t>Hex9HexNAc2</t>
  </si>
  <si>
    <t>H9N2</t>
  </si>
  <si>
    <t>RES
1b:o-dglc-HEX-0:0|1:aldi
2s:n-acetyl
3b:b-dglc-HEX-1:5
4s:n-acetyl
5b:b-dman-HEX-1:5
6b:a-dman-HEX-1:5
7b:a-dman-HEX-1:5
8b:a-dman-HEX-1:5
9b:a-dman-HEX-1:5
10b:a-dman-HEX-1:5
11b:a-dman-HEX-1:5
12b:a-dman-HEX-1:5
13b:a-dman-HEX-1:5
LIN
1:1d(2+1)2n
2:1o(4+1)3d
3:3d(2+1)4n
4:3o(4+1)5d
5:5o(3+1)6d
6:6o(2+1)7d
7:7o(2+1)8d
8:5o(6+1)9d
9:9o(3+1)10d
10:10o(2+1)11d
11:9o(6+1)12d
12:12o(2+1)13d</t>
  </si>
  <si>
    <t>redEnd--?b1D-GlcNAc,p--4b1D-GlcNAc,p--4b1D-Man,p(--3a1D-Man,p--2a1D-Man,p--2a1D-Man,p)--6a1D-Man,p(--3a1D-Man,p--2a1D-Man,p)--6a1D-Man,p--2a1D-Man,p$MONO,Und,-H,0,redEnd</t>
  </si>
  <si>
    <t>Xyl1Hex2HexAU1</t>
  </si>
  <si>
    <t>O-Xyl</t>
  </si>
  <si>
    <t>redEnd--??1D-Xyl,p--4b1D-Gal,p--3b1D-Gal,p--3b1D-GlcA,p--?un$MONO,Und,-H,0,redEnd</t>
  </si>
  <si>
    <t>Xyl1Hex2HexA1HexNAc1</t>
  </si>
  <si>
    <t>redEnd--??1D-Xyl,p--4b1D-Gal,p--3b1D-Gal,p--3b1D-GlcA,p--4b1D-GalNAc,p$MONO,Und,-H,0,redEnd</t>
  </si>
  <si>
    <t>Xyl1Hex2HexA1HexNAc1Sul1</t>
  </si>
  <si>
    <t>redEnd--??1D-Xyl,p--4b1D-Gal,p--3b1D-Gal,p--3b1D-GlcA,p--4b1D-GalNAc,p--4?1S$MONO,Und,-H,0,redEnd</t>
  </si>
  <si>
    <t>Xyl1Hex2HexA1HexNAc1HexAU1</t>
  </si>
  <si>
    <t>redEnd--??1D-Xyl,p--4b1D-Gal,p--3b1D-Gal,p--3b1D-GlcA,p--4b1D-GalNAc,p--3b1HexA,p--?un$MONO,Und,-H,0,redEnd</t>
  </si>
  <si>
    <t>Xyl1Hex2HexA1HexNAc1Sul1HexAU1</t>
  </si>
  <si>
    <t>redEnd--??1D-Xyl,p--4b1D-Gal,p--3b1D-Gal,p--3b1D-GlcA,p--4b1D-GalNAc,p(--4?1S)--3b1HexA,p--?un$MONO,Und,-H,0,redEnd</t>
  </si>
  <si>
    <t>Hex2HexNAc1NeuAc1</t>
  </si>
  <si>
    <t>O-man</t>
  </si>
  <si>
    <t>redEnd--??1D-Man,p--2b1D-GlcNAc,p--4b1D-Gal,p--6a2D-NeuAc,p$MONO,Und,-H,0,redEnd</t>
  </si>
  <si>
    <t>redEnd--??1D-Man,p--2b1D-GlcNAc,p--4b1D-Gal,p--3a2D-NeuAc,p$MONO,Und,-H,0,redEnd</t>
  </si>
  <si>
    <t>Hex3HexNAc2NeuAc2</t>
  </si>
  <si>
    <t>redEnd--??1D-Man,p(--2b1D-GlcNAc,p--4b1D-Gal,p--?a2D-NeuAc,p)--6b1D-GlcNAc,p--4b1D-Gal,p--?a2D-NeuAc,p$MONO,Und,-2H,0,redEnd</t>
  </si>
  <si>
    <t>Hex1HexNAc1NeuAc1</t>
  </si>
  <si>
    <t>O-GalNAc</t>
  </si>
  <si>
    <t>redEnd--?a1D-GalNAc,p--3b1D-Gal,p--3a2D-NeuAc,p$MONO,Und,-H,0,redEnd</t>
  </si>
  <si>
    <t>Hex1HexNAc1NeuAc1Sul1</t>
  </si>
  <si>
    <t>redEnd--?a1D-GalNAc,p--3b1D-Gal,p(--3a2D-NeuAc,p)--??1S$MONO,Und,-H,0,redEnd</t>
  </si>
  <si>
    <t>Hex1HexNAc1NeuAc2</t>
  </si>
  <si>
    <t>redEnd--?a1D-GalNAc,p(--3b1D-Gal,p--3a2D-NeuAc,p)--6a2D-NeuAc,p$MONO,Und,-H,0,redEnd</t>
  </si>
  <si>
    <t>Hex2HexNAc2NeuAc1</t>
  </si>
  <si>
    <t>redEnd--?a1D-GalNAc,p(--3b1D-Gal,p)--6b1D-GlcNAc,p--4b1D-Gal,p}--?a2D-NeuAc,p$MONO,Und,-H,0,redEnd</t>
  </si>
  <si>
    <t>Hex1HexNAc1NeuAc3</t>
  </si>
  <si>
    <t>redEnd--?a1D-GalNAc,p(--3b1D-Gal,p--3a2D-NeuAc,p)--6a2D-NeuAc,p}--?a2D-NeuAc,p$MONO,Und,-H,0,redEnd</t>
  </si>
  <si>
    <t>Hex2HexNAc2NeuAc2</t>
  </si>
  <si>
    <t>redEnd--?a1D-GalNAc,p(--3b1D-Gal,p--3a2D-NeuAc,p)--6b1D-GlcNAc,p--4b1D-Gal,p--?a2D-NeuAc,p$MONO,Und,-H,0,redEnd</t>
  </si>
  <si>
    <t>O-Xyl sum</t>
  </si>
  <si>
    <t>O-Man Sum</t>
  </si>
  <si>
    <t>O-GalNac sum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</si>
</sst>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  <charset val="1"/>
    </font>
    <font>
      <b/>
      <sz val="11"/>
      <name val="Calibri"/>
    </font>
    <font>
      <sz val="11"/>
      <color theme="1"/>
      <name val="Calibri"/>
      <family val="2"/>
      <charset val="1"/>
    </font>
    <font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D9E1F2"/>
        <bgColor rgb="FF000000"/>
      </patternFill>
    </fill>
    <fill>
      <patternFill patternType="solid">
        <fgColor rgb="FFFFF2CC"/>
        <bgColor rgb="FF000000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00000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0" xfId="0" applyFont="1" applyAlignment="1">
      <alignment wrapText="1"/>
    </xf>
    <xf numFmtId="0" fontId="2" fillId="2" borderId="0" xfId="0" applyFont="1" applyFill="1" applyAlignment="1">
      <alignment wrapText="1"/>
    </xf>
    <xf numFmtId="0" fontId="2" fillId="3" borderId="0" xfId="0" applyFont="1" applyFill="1" applyAlignment="1">
      <alignment wrapText="1"/>
    </xf>
    <xf numFmtId="0" fontId="2" fillId="0" borderId="0" xfId="0" applyFont="1"/>
    <xf numFmtId="0" fontId="3" fillId="0" borderId="0" xfId="0" applyFont="1"/>
    <xf numFmtId="0" fontId="2" fillId="4" borderId="0" xfId="0" applyFont="1" applyFill="1"/>
    <xf numFmtId="0" fontId="2" fillId="5" borderId="0" xfId="0" applyFont="1" applyFill="1"/>
    <xf numFmtId="2" fontId="0" fillId="4" borderId="0" xfId="0" applyNumberFormat="1" applyFill="1"/>
    <xf numFmtId="2" fontId="0" fillId="5" borderId="0" xfId="0" applyNumberFormat="1" applyFill="1"/>
    <xf numFmtId="2" fontId="0" fillId="0" borderId="0" xfId="0" applyNumberFormat="1"/>
    <xf numFmtId="0" fontId="1" fillId="0" borderId="0" xfId="0" applyFont="1" applyAlignment="1">
      <alignment wrapText="1"/>
    </xf>
    <xf numFmtId="0" fontId="4" fillId="0" borderId="1" xfId="0" applyFont="1" applyFill="1" applyBorder="1" applyAlignment="1">
      <alignment horizontal="center" vertical="top" wrapText="1"/>
    </xf>
    <xf numFmtId="0" fontId="1" fillId="0" borderId="0" xfId="0" applyFont="1" applyFill="1"/>
    <xf numFmtId="0" fontId="1" fillId="0" borderId="0" xfId="0" applyFont="1" applyFill="1" applyAlignment="1">
      <alignment wrapText="1"/>
    </xf>
    <xf numFmtId="164" fontId="1" fillId="0" borderId="0" xfId="0" applyNumberFormat="1" applyFont="1" applyAlignment="1">
      <alignment wrapText="1"/>
    </xf>
    <xf numFmtId="0" fontId="1" fillId="4" borderId="0" xfId="0" applyFont="1" applyFill="1" applyAlignment="1">
      <alignment wrapText="1"/>
    </xf>
    <xf numFmtId="0" fontId="1" fillId="5" borderId="0" xfId="0" applyFont="1" applyFill="1" applyAlignment="1">
      <alignment wrapText="1"/>
    </xf>
    <xf numFmtId="0" fontId="5" fillId="0" borderId="0" xfId="0" applyFont="1"/>
    <xf numFmtId="0" fontId="0" fillId="0" borderId="0" xfId="0" applyFill="1"/>
    <xf numFmtId="0" fontId="5" fillId="0" borderId="0" xfId="0" applyFont="1" applyFill="1"/>
    <xf numFmtId="0" fontId="2" fillId="0" borderId="0" xfId="0" applyFont="1" applyFill="1"/>
    <xf numFmtId="0" fontId="0" fillId="0" borderId="0" xfId="0" applyAlignment="1">
      <alignment wrapText="1"/>
    </xf>
    <xf numFmtId="0" fontId="5" fillId="0" borderId="0" xfId="0" applyFont="1" applyAlignment="1">
      <alignment horizontal="right"/>
    </xf>
    <xf numFmtId="2" fontId="5" fillId="0" borderId="0" xfId="0" applyNumberFormat="1" applyFont="1"/>
    <xf numFmtId="164" fontId="5" fillId="0" borderId="0" xfId="0" applyNumberFormat="1" applyFont="1"/>
    <xf numFmtId="0" fontId="0" fillId="4" borderId="0" xfId="0" applyFill="1"/>
    <xf numFmtId="0" fontId="0" fillId="5" borderId="0" xfId="0" applyFill="1"/>
    <xf numFmtId="164" fontId="0" fillId="0" borderId="0" xfId="0" applyNumberFormat="1"/>
    <xf numFmtId="0" fontId="5" fillId="0" borderId="0" xfId="0" applyFont="1" applyFill="1" applyAlignment="1">
      <alignment wrapText="1"/>
    </xf>
    <xf numFmtId="0" fontId="0" fillId="0" borderId="0" xfId="0" applyFill="1" applyAlignment="1">
      <alignment wrapText="1"/>
    </xf>
    <xf numFmtId="0" fontId="5" fillId="0" borderId="0" xfId="0" applyFont="1" applyFill="1" applyAlignment="1">
      <alignment horizontal="right"/>
    </xf>
    <xf numFmtId="164" fontId="5" fillId="0" borderId="0" xfId="0" applyNumberFormat="1" applyFont="1" applyFill="1"/>
    <xf numFmtId="2" fontId="0" fillId="0" borderId="0" xfId="0" applyNumberFormat="1" applyFill="1"/>
    <xf numFmtId="164" fontId="6" fillId="0" borderId="0" xfId="0" applyNumberFormat="1" applyFont="1" applyAlignment="1">
      <alignment horizontal="right"/>
    </xf>
    <xf numFmtId="0" fontId="0" fillId="4" borderId="0" xfId="0" applyFill="1" applyAlignment="1">
      <alignment wrapText="1"/>
    </xf>
    <xf numFmtId="0" fontId="0" fillId="5" borderId="0" xfId="0" applyFill="1" applyAlignment="1">
      <alignment wrapText="1"/>
    </xf>
    <xf numFmtId="0" fontId="2" fillId="6" borderId="0" xfId="0" applyFont="1" applyFill="1" applyAlignment="1">
      <alignment wrapText="1"/>
    </xf>
    <xf numFmtId="0" fontId="0" fillId="0" borderId="2" xfId="0" applyBorder="1"/>
    <xf numFmtId="0" fontId="2" fillId="0" borderId="2" xfId="0" applyFont="1" applyBorder="1"/>
    <xf numFmtId="0" fontId="2" fillId="0" borderId="2" xfId="0" applyFont="1" applyBorder="1" applyAlignment="1">
      <alignment wrapText="1"/>
    </xf>
    <xf numFmtId="0" fontId="2" fillId="4" borderId="2" xfId="0" applyFont="1" applyFill="1" applyBorder="1"/>
    <xf numFmtId="0" fontId="2" fillId="5" borderId="2" xfId="0" applyFont="1" applyFill="1" applyBorder="1"/>
    <xf numFmtId="0" fontId="0" fillId="4" borderId="2" xfId="0" applyFill="1" applyBorder="1"/>
    <xf numFmtId="2" fontId="0" fillId="5" borderId="2" xfId="0" applyNumberFormat="1" applyFill="1" applyBorder="1"/>
    <xf numFmtId="2" fontId="0" fillId="4" borderId="2" xfId="0" applyNumberFormat="1" applyFill="1" applyBorder="1"/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_rels/drawing2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128.png"/><Relationship Id="rId21" Type="http://schemas.openxmlformats.org/officeDocument/2006/relationships/image" Target="../media/image32.png"/><Relationship Id="rId42" Type="http://schemas.openxmlformats.org/officeDocument/2006/relationships/image" Target="../media/image53.png"/><Relationship Id="rId63" Type="http://schemas.openxmlformats.org/officeDocument/2006/relationships/image" Target="../media/image74.png"/><Relationship Id="rId84" Type="http://schemas.openxmlformats.org/officeDocument/2006/relationships/image" Target="../media/image95.png"/><Relationship Id="rId138" Type="http://schemas.openxmlformats.org/officeDocument/2006/relationships/image" Target="../media/image149.png"/><Relationship Id="rId107" Type="http://schemas.openxmlformats.org/officeDocument/2006/relationships/image" Target="../media/image118.png"/><Relationship Id="rId11" Type="http://schemas.openxmlformats.org/officeDocument/2006/relationships/image" Target="../media/image22.png"/><Relationship Id="rId32" Type="http://schemas.openxmlformats.org/officeDocument/2006/relationships/image" Target="../media/image43.png"/><Relationship Id="rId53" Type="http://schemas.openxmlformats.org/officeDocument/2006/relationships/image" Target="../media/image64.png"/><Relationship Id="rId74" Type="http://schemas.openxmlformats.org/officeDocument/2006/relationships/image" Target="../media/image85.png"/><Relationship Id="rId128" Type="http://schemas.openxmlformats.org/officeDocument/2006/relationships/image" Target="../media/image139.png"/><Relationship Id="rId149" Type="http://schemas.openxmlformats.org/officeDocument/2006/relationships/image" Target="../media/image160.png"/><Relationship Id="rId5" Type="http://schemas.openxmlformats.org/officeDocument/2006/relationships/image" Target="../media/image16.png"/><Relationship Id="rId95" Type="http://schemas.openxmlformats.org/officeDocument/2006/relationships/image" Target="../media/image106.png"/><Relationship Id="rId22" Type="http://schemas.openxmlformats.org/officeDocument/2006/relationships/image" Target="../media/image33.png"/><Relationship Id="rId43" Type="http://schemas.openxmlformats.org/officeDocument/2006/relationships/image" Target="../media/image54.png"/><Relationship Id="rId64" Type="http://schemas.openxmlformats.org/officeDocument/2006/relationships/image" Target="../media/image75.png"/><Relationship Id="rId118" Type="http://schemas.openxmlformats.org/officeDocument/2006/relationships/image" Target="../media/image129.png"/><Relationship Id="rId139" Type="http://schemas.openxmlformats.org/officeDocument/2006/relationships/image" Target="../media/image150.png"/><Relationship Id="rId80" Type="http://schemas.openxmlformats.org/officeDocument/2006/relationships/image" Target="../media/image91.png"/><Relationship Id="rId85" Type="http://schemas.openxmlformats.org/officeDocument/2006/relationships/image" Target="../media/image96.png"/><Relationship Id="rId150" Type="http://schemas.openxmlformats.org/officeDocument/2006/relationships/image" Target="../media/image161.png"/><Relationship Id="rId155" Type="http://schemas.openxmlformats.org/officeDocument/2006/relationships/image" Target="../media/image166.png"/><Relationship Id="rId12" Type="http://schemas.openxmlformats.org/officeDocument/2006/relationships/image" Target="../media/image23.png"/><Relationship Id="rId17" Type="http://schemas.openxmlformats.org/officeDocument/2006/relationships/image" Target="../media/image28.png"/><Relationship Id="rId33" Type="http://schemas.openxmlformats.org/officeDocument/2006/relationships/image" Target="../media/image44.png"/><Relationship Id="rId38" Type="http://schemas.openxmlformats.org/officeDocument/2006/relationships/image" Target="../media/image49.png"/><Relationship Id="rId59" Type="http://schemas.openxmlformats.org/officeDocument/2006/relationships/image" Target="../media/image70.png"/><Relationship Id="rId103" Type="http://schemas.openxmlformats.org/officeDocument/2006/relationships/image" Target="../media/image114.png"/><Relationship Id="rId108" Type="http://schemas.openxmlformats.org/officeDocument/2006/relationships/image" Target="../media/image119.png"/><Relationship Id="rId124" Type="http://schemas.openxmlformats.org/officeDocument/2006/relationships/image" Target="../media/image135.png"/><Relationship Id="rId129" Type="http://schemas.openxmlformats.org/officeDocument/2006/relationships/image" Target="../media/image140.png"/><Relationship Id="rId54" Type="http://schemas.openxmlformats.org/officeDocument/2006/relationships/image" Target="../media/image65.png"/><Relationship Id="rId70" Type="http://schemas.openxmlformats.org/officeDocument/2006/relationships/image" Target="../media/image81.png"/><Relationship Id="rId75" Type="http://schemas.openxmlformats.org/officeDocument/2006/relationships/image" Target="../media/image86.png"/><Relationship Id="rId91" Type="http://schemas.openxmlformats.org/officeDocument/2006/relationships/image" Target="../media/image102.png"/><Relationship Id="rId96" Type="http://schemas.openxmlformats.org/officeDocument/2006/relationships/image" Target="../media/image107.png"/><Relationship Id="rId140" Type="http://schemas.openxmlformats.org/officeDocument/2006/relationships/image" Target="../media/image151.png"/><Relationship Id="rId145" Type="http://schemas.openxmlformats.org/officeDocument/2006/relationships/image" Target="../media/image156.png"/><Relationship Id="rId1" Type="http://schemas.openxmlformats.org/officeDocument/2006/relationships/image" Target="../media/image12.png"/><Relationship Id="rId6" Type="http://schemas.openxmlformats.org/officeDocument/2006/relationships/image" Target="../media/image17.png"/><Relationship Id="rId23" Type="http://schemas.openxmlformats.org/officeDocument/2006/relationships/image" Target="../media/image34.png"/><Relationship Id="rId28" Type="http://schemas.openxmlformats.org/officeDocument/2006/relationships/image" Target="../media/image39.png"/><Relationship Id="rId49" Type="http://schemas.openxmlformats.org/officeDocument/2006/relationships/image" Target="../media/image60.png"/><Relationship Id="rId114" Type="http://schemas.openxmlformats.org/officeDocument/2006/relationships/image" Target="../media/image125.png"/><Relationship Id="rId119" Type="http://schemas.openxmlformats.org/officeDocument/2006/relationships/image" Target="../media/image130.png"/><Relationship Id="rId44" Type="http://schemas.openxmlformats.org/officeDocument/2006/relationships/image" Target="../media/image55.png"/><Relationship Id="rId60" Type="http://schemas.openxmlformats.org/officeDocument/2006/relationships/image" Target="../media/image71.png"/><Relationship Id="rId65" Type="http://schemas.openxmlformats.org/officeDocument/2006/relationships/image" Target="../media/image76.png"/><Relationship Id="rId81" Type="http://schemas.openxmlformats.org/officeDocument/2006/relationships/image" Target="../media/image92.png"/><Relationship Id="rId86" Type="http://schemas.openxmlformats.org/officeDocument/2006/relationships/image" Target="../media/image97.png"/><Relationship Id="rId130" Type="http://schemas.openxmlformats.org/officeDocument/2006/relationships/image" Target="../media/image141.png"/><Relationship Id="rId135" Type="http://schemas.openxmlformats.org/officeDocument/2006/relationships/image" Target="../media/image146.png"/><Relationship Id="rId151" Type="http://schemas.openxmlformats.org/officeDocument/2006/relationships/image" Target="../media/image162.png"/><Relationship Id="rId156" Type="http://schemas.openxmlformats.org/officeDocument/2006/relationships/image" Target="../media/image167.png"/><Relationship Id="rId13" Type="http://schemas.openxmlformats.org/officeDocument/2006/relationships/image" Target="../media/image24.png"/><Relationship Id="rId18" Type="http://schemas.openxmlformats.org/officeDocument/2006/relationships/image" Target="../media/image29.png"/><Relationship Id="rId39" Type="http://schemas.openxmlformats.org/officeDocument/2006/relationships/image" Target="../media/image50.png"/><Relationship Id="rId109" Type="http://schemas.openxmlformats.org/officeDocument/2006/relationships/image" Target="../media/image120.png"/><Relationship Id="rId34" Type="http://schemas.openxmlformats.org/officeDocument/2006/relationships/image" Target="../media/image45.png"/><Relationship Id="rId50" Type="http://schemas.openxmlformats.org/officeDocument/2006/relationships/image" Target="../media/image61.png"/><Relationship Id="rId55" Type="http://schemas.openxmlformats.org/officeDocument/2006/relationships/image" Target="../media/image66.png"/><Relationship Id="rId76" Type="http://schemas.openxmlformats.org/officeDocument/2006/relationships/image" Target="../media/image87.png"/><Relationship Id="rId97" Type="http://schemas.openxmlformats.org/officeDocument/2006/relationships/image" Target="../media/image108.png"/><Relationship Id="rId104" Type="http://schemas.openxmlformats.org/officeDocument/2006/relationships/image" Target="../media/image115.png"/><Relationship Id="rId120" Type="http://schemas.openxmlformats.org/officeDocument/2006/relationships/image" Target="../media/image131.png"/><Relationship Id="rId125" Type="http://schemas.openxmlformats.org/officeDocument/2006/relationships/image" Target="../media/image136.png"/><Relationship Id="rId141" Type="http://schemas.openxmlformats.org/officeDocument/2006/relationships/image" Target="../media/image152.png"/><Relationship Id="rId146" Type="http://schemas.openxmlformats.org/officeDocument/2006/relationships/image" Target="../media/image157.png"/><Relationship Id="rId7" Type="http://schemas.openxmlformats.org/officeDocument/2006/relationships/image" Target="../media/image18.png"/><Relationship Id="rId71" Type="http://schemas.openxmlformats.org/officeDocument/2006/relationships/image" Target="../media/image82.png"/><Relationship Id="rId92" Type="http://schemas.openxmlformats.org/officeDocument/2006/relationships/image" Target="../media/image103.png"/><Relationship Id="rId2" Type="http://schemas.openxmlformats.org/officeDocument/2006/relationships/image" Target="../media/image13.png"/><Relationship Id="rId29" Type="http://schemas.openxmlformats.org/officeDocument/2006/relationships/image" Target="../media/image40.png"/><Relationship Id="rId24" Type="http://schemas.openxmlformats.org/officeDocument/2006/relationships/image" Target="../media/image35.png"/><Relationship Id="rId40" Type="http://schemas.openxmlformats.org/officeDocument/2006/relationships/image" Target="../media/image51.png"/><Relationship Id="rId45" Type="http://schemas.openxmlformats.org/officeDocument/2006/relationships/image" Target="../media/image56.png"/><Relationship Id="rId66" Type="http://schemas.openxmlformats.org/officeDocument/2006/relationships/image" Target="../media/image77.png"/><Relationship Id="rId87" Type="http://schemas.openxmlformats.org/officeDocument/2006/relationships/image" Target="../media/image98.png"/><Relationship Id="rId110" Type="http://schemas.openxmlformats.org/officeDocument/2006/relationships/image" Target="../media/image121.png"/><Relationship Id="rId115" Type="http://schemas.openxmlformats.org/officeDocument/2006/relationships/image" Target="../media/image126.png"/><Relationship Id="rId131" Type="http://schemas.openxmlformats.org/officeDocument/2006/relationships/image" Target="../media/image142.png"/><Relationship Id="rId136" Type="http://schemas.openxmlformats.org/officeDocument/2006/relationships/image" Target="../media/image147.png"/><Relationship Id="rId157" Type="http://schemas.openxmlformats.org/officeDocument/2006/relationships/image" Target="../media/image168.png"/><Relationship Id="rId61" Type="http://schemas.openxmlformats.org/officeDocument/2006/relationships/image" Target="../media/image72.png"/><Relationship Id="rId82" Type="http://schemas.openxmlformats.org/officeDocument/2006/relationships/image" Target="../media/image93.png"/><Relationship Id="rId152" Type="http://schemas.openxmlformats.org/officeDocument/2006/relationships/image" Target="../media/image163.png"/><Relationship Id="rId19" Type="http://schemas.openxmlformats.org/officeDocument/2006/relationships/image" Target="../media/image30.png"/><Relationship Id="rId14" Type="http://schemas.openxmlformats.org/officeDocument/2006/relationships/image" Target="../media/image25.png"/><Relationship Id="rId30" Type="http://schemas.openxmlformats.org/officeDocument/2006/relationships/image" Target="../media/image41.png"/><Relationship Id="rId35" Type="http://schemas.openxmlformats.org/officeDocument/2006/relationships/image" Target="../media/image46.png"/><Relationship Id="rId56" Type="http://schemas.openxmlformats.org/officeDocument/2006/relationships/image" Target="../media/image67.png"/><Relationship Id="rId77" Type="http://schemas.openxmlformats.org/officeDocument/2006/relationships/image" Target="../media/image88.png"/><Relationship Id="rId100" Type="http://schemas.openxmlformats.org/officeDocument/2006/relationships/image" Target="../media/image111.png"/><Relationship Id="rId105" Type="http://schemas.openxmlformats.org/officeDocument/2006/relationships/image" Target="../media/image116.png"/><Relationship Id="rId126" Type="http://schemas.openxmlformats.org/officeDocument/2006/relationships/image" Target="../media/image137.png"/><Relationship Id="rId147" Type="http://schemas.openxmlformats.org/officeDocument/2006/relationships/image" Target="../media/image158.png"/><Relationship Id="rId8" Type="http://schemas.openxmlformats.org/officeDocument/2006/relationships/image" Target="../media/image19.png"/><Relationship Id="rId51" Type="http://schemas.openxmlformats.org/officeDocument/2006/relationships/image" Target="../media/image62.png"/><Relationship Id="rId72" Type="http://schemas.openxmlformats.org/officeDocument/2006/relationships/image" Target="../media/image83.png"/><Relationship Id="rId93" Type="http://schemas.openxmlformats.org/officeDocument/2006/relationships/image" Target="../media/image104.png"/><Relationship Id="rId98" Type="http://schemas.openxmlformats.org/officeDocument/2006/relationships/image" Target="../media/image109.png"/><Relationship Id="rId121" Type="http://schemas.openxmlformats.org/officeDocument/2006/relationships/image" Target="../media/image132.png"/><Relationship Id="rId142" Type="http://schemas.openxmlformats.org/officeDocument/2006/relationships/image" Target="../media/image153.png"/><Relationship Id="rId3" Type="http://schemas.openxmlformats.org/officeDocument/2006/relationships/image" Target="../media/image14.png"/><Relationship Id="rId25" Type="http://schemas.openxmlformats.org/officeDocument/2006/relationships/image" Target="../media/image36.png"/><Relationship Id="rId46" Type="http://schemas.openxmlformats.org/officeDocument/2006/relationships/image" Target="../media/image57.png"/><Relationship Id="rId67" Type="http://schemas.openxmlformats.org/officeDocument/2006/relationships/image" Target="../media/image78.png"/><Relationship Id="rId116" Type="http://schemas.openxmlformats.org/officeDocument/2006/relationships/image" Target="../media/image127.png"/><Relationship Id="rId137" Type="http://schemas.openxmlformats.org/officeDocument/2006/relationships/image" Target="../media/image148.png"/><Relationship Id="rId20" Type="http://schemas.openxmlformats.org/officeDocument/2006/relationships/image" Target="../media/image31.png"/><Relationship Id="rId41" Type="http://schemas.openxmlformats.org/officeDocument/2006/relationships/image" Target="../media/image52.png"/><Relationship Id="rId62" Type="http://schemas.openxmlformats.org/officeDocument/2006/relationships/image" Target="../media/image73.png"/><Relationship Id="rId83" Type="http://schemas.openxmlformats.org/officeDocument/2006/relationships/image" Target="../media/image94.png"/><Relationship Id="rId88" Type="http://schemas.openxmlformats.org/officeDocument/2006/relationships/image" Target="../media/image99.png"/><Relationship Id="rId111" Type="http://schemas.openxmlformats.org/officeDocument/2006/relationships/image" Target="../media/image122.png"/><Relationship Id="rId132" Type="http://schemas.openxmlformats.org/officeDocument/2006/relationships/image" Target="../media/image143.png"/><Relationship Id="rId153" Type="http://schemas.openxmlformats.org/officeDocument/2006/relationships/image" Target="../media/image164.png"/><Relationship Id="rId15" Type="http://schemas.openxmlformats.org/officeDocument/2006/relationships/image" Target="../media/image26.png"/><Relationship Id="rId36" Type="http://schemas.openxmlformats.org/officeDocument/2006/relationships/image" Target="../media/image47.png"/><Relationship Id="rId57" Type="http://schemas.openxmlformats.org/officeDocument/2006/relationships/image" Target="../media/image68.png"/><Relationship Id="rId106" Type="http://schemas.openxmlformats.org/officeDocument/2006/relationships/image" Target="../media/image117.png"/><Relationship Id="rId127" Type="http://schemas.openxmlformats.org/officeDocument/2006/relationships/image" Target="../media/image138.png"/><Relationship Id="rId10" Type="http://schemas.openxmlformats.org/officeDocument/2006/relationships/image" Target="../media/image21.png"/><Relationship Id="rId31" Type="http://schemas.openxmlformats.org/officeDocument/2006/relationships/image" Target="../media/image42.png"/><Relationship Id="rId52" Type="http://schemas.openxmlformats.org/officeDocument/2006/relationships/image" Target="../media/image63.png"/><Relationship Id="rId73" Type="http://schemas.openxmlformats.org/officeDocument/2006/relationships/image" Target="../media/image84.png"/><Relationship Id="rId78" Type="http://schemas.openxmlformats.org/officeDocument/2006/relationships/image" Target="../media/image89.png"/><Relationship Id="rId94" Type="http://schemas.openxmlformats.org/officeDocument/2006/relationships/image" Target="../media/image105.png"/><Relationship Id="rId99" Type="http://schemas.openxmlformats.org/officeDocument/2006/relationships/image" Target="../media/image110.png"/><Relationship Id="rId101" Type="http://schemas.openxmlformats.org/officeDocument/2006/relationships/image" Target="../media/image112.png"/><Relationship Id="rId122" Type="http://schemas.openxmlformats.org/officeDocument/2006/relationships/image" Target="../media/image133.png"/><Relationship Id="rId143" Type="http://schemas.openxmlformats.org/officeDocument/2006/relationships/image" Target="../media/image154.png"/><Relationship Id="rId148" Type="http://schemas.openxmlformats.org/officeDocument/2006/relationships/image" Target="../media/image159.png"/><Relationship Id="rId4" Type="http://schemas.openxmlformats.org/officeDocument/2006/relationships/image" Target="../media/image15.png"/><Relationship Id="rId9" Type="http://schemas.openxmlformats.org/officeDocument/2006/relationships/image" Target="../media/image20.png"/><Relationship Id="rId26" Type="http://schemas.openxmlformats.org/officeDocument/2006/relationships/image" Target="../media/image37.png"/><Relationship Id="rId47" Type="http://schemas.openxmlformats.org/officeDocument/2006/relationships/image" Target="../media/image58.png"/><Relationship Id="rId68" Type="http://schemas.openxmlformats.org/officeDocument/2006/relationships/image" Target="../media/image79.png"/><Relationship Id="rId89" Type="http://schemas.openxmlformats.org/officeDocument/2006/relationships/image" Target="../media/image100.png"/><Relationship Id="rId112" Type="http://schemas.openxmlformats.org/officeDocument/2006/relationships/image" Target="../media/image123.png"/><Relationship Id="rId133" Type="http://schemas.openxmlformats.org/officeDocument/2006/relationships/image" Target="../media/image144.png"/><Relationship Id="rId154" Type="http://schemas.openxmlformats.org/officeDocument/2006/relationships/image" Target="../media/image165.png"/><Relationship Id="rId16" Type="http://schemas.openxmlformats.org/officeDocument/2006/relationships/image" Target="../media/image27.png"/><Relationship Id="rId37" Type="http://schemas.openxmlformats.org/officeDocument/2006/relationships/image" Target="../media/image48.png"/><Relationship Id="rId58" Type="http://schemas.openxmlformats.org/officeDocument/2006/relationships/image" Target="../media/image69.png"/><Relationship Id="rId79" Type="http://schemas.openxmlformats.org/officeDocument/2006/relationships/image" Target="../media/image90.png"/><Relationship Id="rId102" Type="http://schemas.openxmlformats.org/officeDocument/2006/relationships/image" Target="../media/image113.png"/><Relationship Id="rId123" Type="http://schemas.openxmlformats.org/officeDocument/2006/relationships/image" Target="../media/image134.png"/><Relationship Id="rId144" Type="http://schemas.openxmlformats.org/officeDocument/2006/relationships/image" Target="../media/image155.png"/><Relationship Id="rId90" Type="http://schemas.openxmlformats.org/officeDocument/2006/relationships/image" Target="../media/image101.png"/><Relationship Id="rId27" Type="http://schemas.openxmlformats.org/officeDocument/2006/relationships/image" Target="../media/image38.png"/><Relationship Id="rId48" Type="http://schemas.openxmlformats.org/officeDocument/2006/relationships/image" Target="../media/image59.png"/><Relationship Id="rId69" Type="http://schemas.openxmlformats.org/officeDocument/2006/relationships/image" Target="../media/image80.png"/><Relationship Id="rId113" Type="http://schemas.openxmlformats.org/officeDocument/2006/relationships/image" Target="../media/image124.png"/><Relationship Id="rId134" Type="http://schemas.openxmlformats.org/officeDocument/2006/relationships/image" Target="../media/image145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176.png"/><Relationship Id="rId13" Type="http://schemas.openxmlformats.org/officeDocument/2006/relationships/image" Target="../media/image181.png"/><Relationship Id="rId3" Type="http://schemas.openxmlformats.org/officeDocument/2006/relationships/image" Target="../media/image171.png"/><Relationship Id="rId7" Type="http://schemas.openxmlformats.org/officeDocument/2006/relationships/image" Target="../media/image175.png"/><Relationship Id="rId12" Type="http://schemas.openxmlformats.org/officeDocument/2006/relationships/image" Target="../media/image180.png"/><Relationship Id="rId2" Type="http://schemas.openxmlformats.org/officeDocument/2006/relationships/image" Target="../media/image170.png"/><Relationship Id="rId1" Type="http://schemas.openxmlformats.org/officeDocument/2006/relationships/image" Target="../media/image169.png"/><Relationship Id="rId6" Type="http://schemas.openxmlformats.org/officeDocument/2006/relationships/image" Target="../media/image174.png"/><Relationship Id="rId11" Type="http://schemas.openxmlformats.org/officeDocument/2006/relationships/image" Target="../media/image179.png"/><Relationship Id="rId5" Type="http://schemas.openxmlformats.org/officeDocument/2006/relationships/image" Target="../media/image173.png"/><Relationship Id="rId10" Type="http://schemas.openxmlformats.org/officeDocument/2006/relationships/image" Target="../media/image178.png"/><Relationship Id="rId4" Type="http://schemas.openxmlformats.org/officeDocument/2006/relationships/image" Target="../media/image172.png"/><Relationship Id="rId9" Type="http://schemas.openxmlformats.org/officeDocument/2006/relationships/image" Target="../media/image177.png"/><Relationship Id="rId14" Type="http://schemas.openxmlformats.org/officeDocument/2006/relationships/image" Target="../media/image18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142875</xdr:colOff>
      <xdr:row>1</xdr:row>
      <xdr:rowOff>142875</xdr:rowOff>
    </xdr:from>
    <xdr:to>
      <xdr:col>2</xdr:col>
      <xdr:colOff>1447800</xdr:colOff>
      <xdr:row>1</xdr:row>
      <xdr:rowOff>752475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337E167-B878-453D-8CCE-895EB1433FA8}"/>
            </a:ext>
            <a:ext uri="{147F2762-F138-4A5C-976F-8EAC2B608ADB}">
              <a16:predDERef xmlns:a16="http://schemas.microsoft.com/office/drawing/2014/main" pred="{0EC5FE31-EF65-0241-8302-36DBEBEBCA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47950" y="866775"/>
          <a:ext cx="1304925" cy="6096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1619250</xdr:colOff>
      <xdr:row>2</xdr:row>
      <xdr:rowOff>609600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8177986-62DB-4D15-9410-EBA6DCE41304}"/>
            </a:ext>
            <a:ext uri="{147F2762-F138-4A5C-976F-8EAC2B608ADB}">
              <a16:predDERef xmlns:a16="http://schemas.microsoft.com/office/drawing/2014/main" pred="{9F5002DF-BDE4-49E2-B975-3D90F1DF82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505075" y="1676400"/>
          <a:ext cx="1619250" cy="6096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1619250</xdr:colOff>
      <xdr:row>3</xdr:row>
      <xdr:rowOff>609600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C7B15BB-7B22-44EB-AD9D-006756B90EE3}"/>
            </a:ext>
            <a:ext uri="{147F2762-F138-4A5C-976F-8EAC2B608ADB}">
              <a16:predDERef xmlns:a16="http://schemas.microsoft.com/office/drawing/2014/main" pred="{EC7F4F6C-7F3B-4521-AA5E-0EE77B5A2A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505075" y="2628900"/>
          <a:ext cx="1619250" cy="6096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1724025</xdr:colOff>
      <xdr:row>4</xdr:row>
      <xdr:rowOff>800100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347F468B-BB1D-470F-87DF-0DFAB190FAA9}"/>
            </a:ext>
            <a:ext uri="{147F2762-F138-4A5C-976F-8EAC2B608ADB}">
              <a16:predDERef xmlns:a16="http://schemas.microsoft.com/office/drawing/2014/main" pred="{29EEBFF6-B335-4131-935E-757E2B1159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505075" y="3581400"/>
          <a:ext cx="1724025" cy="8001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990600</xdr:colOff>
      <xdr:row>5</xdr:row>
      <xdr:rowOff>609600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25A6FA5B-9C78-4738-A1F4-BE1E94FB61E9}"/>
            </a:ext>
            <a:ext uri="{147F2762-F138-4A5C-976F-8EAC2B608ADB}">
              <a16:predDERef xmlns:a16="http://schemas.microsoft.com/office/drawing/2014/main" pred="{12BECEE9-8B82-43D0-AE27-6394E2439A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505075" y="4533900"/>
          <a:ext cx="990600" cy="6096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1181100</xdr:colOff>
      <xdr:row>6</xdr:row>
      <xdr:rowOff>609600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51602EF9-BEFB-4320-9B97-083082340317}"/>
            </a:ext>
            <a:ext uri="{147F2762-F138-4A5C-976F-8EAC2B608ADB}">
              <a16:predDERef xmlns:a16="http://schemas.microsoft.com/office/drawing/2014/main" pred="{F06228CE-B745-4D97-9162-68586DAE5D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505075" y="5486400"/>
          <a:ext cx="1181100" cy="6096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1181100</xdr:colOff>
      <xdr:row>7</xdr:row>
      <xdr:rowOff>800100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C838804B-A6C5-4D8A-A2DD-AC5A5BE2C6C7}"/>
            </a:ext>
            <a:ext uri="{147F2762-F138-4A5C-976F-8EAC2B608ADB}">
              <a16:predDERef xmlns:a16="http://schemas.microsoft.com/office/drawing/2014/main" pred="{095F1184-0695-47D8-B325-634577B2A6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2505075" y="6438900"/>
          <a:ext cx="1181100" cy="8001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1371600</xdr:colOff>
      <xdr:row>8</xdr:row>
      <xdr:rowOff>800100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D96B642B-C616-4084-8E8F-E2F43A434009}"/>
            </a:ext>
            <a:ext uri="{147F2762-F138-4A5C-976F-8EAC2B608ADB}">
              <a16:predDERef xmlns:a16="http://schemas.microsoft.com/office/drawing/2014/main" pred="{F736B5D4-F9A3-4BD9-A8D2-637A011A8A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2505075" y="7391400"/>
          <a:ext cx="1371600" cy="8001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1952625</xdr:colOff>
      <xdr:row>9</xdr:row>
      <xdr:rowOff>800100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581601E7-ACB2-4705-88EA-2021B64947EC}"/>
            </a:ext>
            <a:ext uri="{147F2762-F138-4A5C-976F-8EAC2B608ADB}">
              <a16:predDERef xmlns:a16="http://schemas.microsoft.com/office/drawing/2014/main" pred="{FEA29D37-50DF-46B3-80D6-80B44EBA30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2505075" y="8343900"/>
          <a:ext cx="1952625" cy="8001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1600200</xdr:colOff>
      <xdr:row>10</xdr:row>
      <xdr:rowOff>800100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842CF448-E223-483B-A9D6-D61CD881576C}"/>
            </a:ext>
            <a:ext uri="{147F2762-F138-4A5C-976F-8EAC2B608ADB}">
              <a16:predDERef xmlns:a16="http://schemas.microsoft.com/office/drawing/2014/main" pred="{2D0B0217-0F34-491E-B20D-AB4F97EE72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2505075" y="9296400"/>
          <a:ext cx="1600200" cy="8001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1600200</xdr:colOff>
      <xdr:row>11</xdr:row>
      <xdr:rowOff>800100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F06944A3-E4CD-4983-B082-D59556BF24E3}"/>
            </a:ext>
            <a:ext uri="{147F2762-F138-4A5C-976F-8EAC2B608ADB}">
              <a16:predDERef xmlns:a16="http://schemas.microsoft.com/office/drawing/2014/main" pred="{8A8B1F91-5ECD-48D6-8785-CF99F86F4B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2505075" y="10248900"/>
          <a:ext cx="1600200" cy="8001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1952625</xdr:colOff>
      <xdr:row>12</xdr:row>
      <xdr:rowOff>885825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B59BEC70-38B4-4A75-AC9D-3F5A131DED08}"/>
            </a:ext>
            <a:ext uri="{147F2762-F138-4A5C-976F-8EAC2B608ADB}">
              <a16:predDERef xmlns:a16="http://schemas.microsoft.com/office/drawing/2014/main" pred="{24E1E200-A22D-4E57-AAEB-FE1A7D5B16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2505075" y="11201400"/>
          <a:ext cx="1952625" cy="885825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1371600</xdr:colOff>
      <xdr:row>13</xdr:row>
      <xdr:rowOff>800100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EF058F31-4BBA-482E-990C-BCA331234E32}"/>
            </a:ext>
            <a:ext uri="{147F2762-F138-4A5C-976F-8EAC2B608ADB}">
              <a16:predDERef xmlns:a16="http://schemas.microsoft.com/office/drawing/2014/main" pred="{5B419507-4738-4A1F-AFA6-33712E505D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2505075" y="12153900"/>
          <a:ext cx="1371600" cy="8001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176891</xdr:colOff>
      <xdr:row>1</xdr:row>
      <xdr:rowOff>68035</xdr:rowOff>
    </xdr:from>
    <xdr:to>
      <xdr:col>4</xdr:col>
      <xdr:colOff>1548491</xdr:colOff>
      <xdr:row>1</xdr:row>
      <xdr:rowOff>1058635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5966C9F-704B-4B3C-B74C-D3A406B435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06016" y="1592035"/>
          <a:ext cx="1371600" cy="990600"/>
        </a:xfrm>
        <a:prstGeom prst="rect">
          <a:avLst/>
        </a:prstGeom>
      </xdr:spPr>
    </xdr:pic>
    <xdr:clientData/>
  </xdr:twoCellAnchor>
  <xdr:twoCellAnchor editAs="oneCell">
    <xdr:from>
      <xdr:col>4</xdr:col>
      <xdr:colOff>95249</xdr:colOff>
      <xdr:row>2</xdr:row>
      <xdr:rowOff>57150</xdr:rowOff>
    </xdr:from>
    <xdr:to>
      <xdr:col>4</xdr:col>
      <xdr:colOff>1466849</xdr:colOff>
      <xdr:row>2</xdr:row>
      <xdr:rowOff>1238250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0E757A9-F12B-49B2-9682-B0FE3B449B72}"/>
            </a:ext>
            <a:ext uri="{147F2762-F138-4A5C-976F-8EAC2B608ADB}">
              <a16:predDERef xmlns:a16="http://schemas.microsoft.com/office/drawing/2014/main" pred="{B18B51B3-B878-304D-366E-BD9E6CEDC9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524374" y="2847975"/>
          <a:ext cx="1371600" cy="1181100"/>
        </a:xfrm>
        <a:prstGeom prst="rect">
          <a:avLst/>
        </a:prstGeom>
      </xdr:spPr>
    </xdr:pic>
    <xdr:clientData/>
  </xdr:twoCellAnchor>
  <xdr:twoCellAnchor editAs="oneCell">
    <xdr:from>
      <xdr:col>4</xdr:col>
      <xdr:colOff>95249</xdr:colOff>
      <xdr:row>4</xdr:row>
      <xdr:rowOff>27214</xdr:rowOff>
    </xdr:from>
    <xdr:to>
      <xdr:col>4</xdr:col>
      <xdr:colOff>1276349</xdr:colOff>
      <xdr:row>4</xdr:row>
      <xdr:rowOff>1208314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CF8B005B-D587-4E40-8D99-B194C0D72F6C}"/>
            </a:ext>
            <a:ext uri="{147F2762-F138-4A5C-976F-8EAC2B608ADB}">
              <a16:predDERef xmlns:a16="http://schemas.microsoft.com/office/drawing/2014/main" pred="{127F38D9-F906-6165-C4D3-037907F6A4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524374" y="5351689"/>
          <a:ext cx="1181100" cy="1181100"/>
        </a:xfrm>
        <a:prstGeom prst="rect">
          <a:avLst/>
        </a:prstGeom>
      </xdr:spPr>
    </xdr:pic>
    <xdr:clientData/>
  </xdr:twoCellAnchor>
  <xdr:twoCellAnchor editAs="oneCell">
    <xdr:from>
      <xdr:col>4</xdr:col>
      <xdr:colOff>108856</xdr:colOff>
      <xdr:row>5</xdr:row>
      <xdr:rowOff>40821</xdr:rowOff>
    </xdr:from>
    <xdr:to>
      <xdr:col>4</xdr:col>
      <xdr:colOff>1604281</xdr:colOff>
      <xdr:row>5</xdr:row>
      <xdr:rowOff>1031421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C79F9B12-26CB-437C-94C2-41FD5A535EEA}"/>
            </a:ext>
            <a:ext uri="{147F2762-F138-4A5C-976F-8EAC2B608ADB}">
              <a16:predDERef xmlns:a16="http://schemas.microsoft.com/office/drawing/2014/main" pred="{61F678F9-8FCA-F1FC-B92A-34D06D5A30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537981" y="6632121"/>
          <a:ext cx="1495425" cy="990600"/>
        </a:xfrm>
        <a:prstGeom prst="rect">
          <a:avLst/>
        </a:prstGeom>
      </xdr:spPr>
    </xdr:pic>
    <xdr:clientData/>
  </xdr:twoCellAnchor>
  <xdr:twoCellAnchor editAs="oneCell">
    <xdr:from>
      <xdr:col>4</xdr:col>
      <xdr:colOff>95249</xdr:colOff>
      <xdr:row>6</xdr:row>
      <xdr:rowOff>0</xdr:rowOff>
    </xdr:from>
    <xdr:to>
      <xdr:col>4</xdr:col>
      <xdr:colOff>1466849</xdr:colOff>
      <xdr:row>6</xdr:row>
      <xdr:rowOff>1181100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F35943C9-A8D5-40B8-BDE4-5A1EE074466D}"/>
            </a:ext>
            <a:ext uri="{147F2762-F138-4A5C-976F-8EAC2B608ADB}">
              <a16:predDERef xmlns:a16="http://schemas.microsoft.com/office/drawing/2014/main" pred="{627EEED3-E7FC-4DEC-94A8-C182D7E22C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4524374" y="7858125"/>
          <a:ext cx="1371600" cy="1181100"/>
        </a:xfrm>
        <a:prstGeom prst="rect">
          <a:avLst/>
        </a:prstGeom>
      </xdr:spPr>
    </xdr:pic>
    <xdr:clientData/>
  </xdr:twoCellAnchor>
  <xdr:twoCellAnchor editAs="oneCell">
    <xdr:from>
      <xdr:col>4</xdr:col>
      <xdr:colOff>176892</xdr:colOff>
      <xdr:row>7</xdr:row>
      <xdr:rowOff>149679</xdr:rowOff>
    </xdr:from>
    <xdr:to>
      <xdr:col>4</xdr:col>
      <xdr:colOff>1548492</xdr:colOff>
      <xdr:row>7</xdr:row>
      <xdr:rowOff>1140279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CAFE9460-01EF-44C6-9190-DB9DA94F3F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4606017" y="9274629"/>
          <a:ext cx="1371600" cy="990600"/>
        </a:xfrm>
        <a:prstGeom prst="rect">
          <a:avLst/>
        </a:prstGeom>
      </xdr:spPr>
    </xdr:pic>
    <xdr:clientData/>
  </xdr:twoCellAnchor>
  <xdr:twoCellAnchor editAs="oneCell">
    <xdr:from>
      <xdr:col>4</xdr:col>
      <xdr:colOff>244928</xdr:colOff>
      <xdr:row>9</xdr:row>
      <xdr:rowOff>54429</xdr:rowOff>
    </xdr:from>
    <xdr:to>
      <xdr:col>4</xdr:col>
      <xdr:colOff>1616528</xdr:colOff>
      <xdr:row>9</xdr:row>
      <xdr:rowOff>1235529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3053C93F-88FB-4DDB-9B53-9227C4E419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4674053" y="11713029"/>
          <a:ext cx="1371600" cy="1181100"/>
        </a:xfrm>
        <a:prstGeom prst="rect">
          <a:avLst/>
        </a:prstGeom>
      </xdr:spPr>
    </xdr:pic>
    <xdr:clientData/>
  </xdr:twoCellAnchor>
  <xdr:twoCellAnchor editAs="oneCell">
    <xdr:from>
      <xdr:col>4</xdr:col>
      <xdr:colOff>108855</xdr:colOff>
      <xdr:row>8</xdr:row>
      <xdr:rowOff>81643</xdr:rowOff>
    </xdr:from>
    <xdr:to>
      <xdr:col>4</xdr:col>
      <xdr:colOff>1034142</xdr:colOff>
      <xdr:row>8</xdr:row>
      <xdr:rowOff>749906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2CC2C04A-E4F5-4E74-A3D8-B1BFB49239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4537980" y="10473418"/>
          <a:ext cx="925287" cy="668263"/>
        </a:xfrm>
        <a:prstGeom prst="rect">
          <a:avLst/>
        </a:prstGeom>
      </xdr:spPr>
    </xdr:pic>
    <xdr:clientData/>
  </xdr:twoCellAnchor>
  <xdr:twoCellAnchor editAs="oneCell">
    <xdr:from>
      <xdr:col>4</xdr:col>
      <xdr:colOff>312963</xdr:colOff>
      <xdr:row>11</xdr:row>
      <xdr:rowOff>217714</xdr:rowOff>
    </xdr:from>
    <xdr:to>
      <xdr:col>4</xdr:col>
      <xdr:colOff>1684563</xdr:colOff>
      <xdr:row>11</xdr:row>
      <xdr:rowOff>1208314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78179FD4-8481-4A4D-BB81-348BC971C7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4742088" y="14409964"/>
          <a:ext cx="1371600" cy="990600"/>
        </a:xfrm>
        <a:prstGeom prst="rect">
          <a:avLst/>
        </a:prstGeom>
      </xdr:spPr>
    </xdr:pic>
    <xdr:clientData/>
  </xdr:twoCellAnchor>
  <xdr:twoCellAnchor editAs="oneCell">
    <xdr:from>
      <xdr:col>4</xdr:col>
      <xdr:colOff>285749</xdr:colOff>
      <xdr:row>10</xdr:row>
      <xdr:rowOff>149679</xdr:rowOff>
    </xdr:from>
    <xdr:to>
      <xdr:col>4</xdr:col>
      <xdr:colOff>1657349</xdr:colOff>
      <xdr:row>10</xdr:row>
      <xdr:rowOff>1140279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76A3A1C8-783F-4B97-A832-F03529CBB3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4714874" y="13075104"/>
          <a:ext cx="1371600" cy="990600"/>
        </a:xfrm>
        <a:prstGeom prst="rect">
          <a:avLst/>
        </a:prstGeom>
      </xdr:spPr>
    </xdr:pic>
    <xdr:clientData/>
  </xdr:twoCellAnchor>
  <xdr:twoCellAnchor editAs="oneCell">
    <xdr:from>
      <xdr:col>4</xdr:col>
      <xdr:colOff>204106</xdr:colOff>
      <xdr:row>12</xdr:row>
      <xdr:rowOff>108857</xdr:rowOff>
    </xdr:from>
    <xdr:to>
      <xdr:col>4</xdr:col>
      <xdr:colOff>1766206</xdr:colOff>
      <xdr:row>12</xdr:row>
      <xdr:rowOff>1099457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C0B4C165-7BF5-4BEC-9F5C-605674850C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4633231" y="15567932"/>
          <a:ext cx="1562100" cy="990600"/>
        </a:xfrm>
        <a:prstGeom prst="rect">
          <a:avLst/>
        </a:prstGeom>
      </xdr:spPr>
    </xdr:pic>
    <xdr:clientData/>
  </xdr:twoCellAnchor>
  <xdr:twoCellAnchor editAs="oneCell">
    <xdr:from>
      <xdr:col>4</xdr:col>
      <xdr:colOff>204106</xdr:colOff>
      <xdr:row>13</xdr:row>
      <xdr:rowOff>176893</xdr:rowOff>
    </xdr:from>
    <xdr:to>
      <xdr:col>4</xdr:col>
      <xdr:colOff>1890031</xdr:colOff>
      <xdr:row>13</xdr:row>
      <xdr:rowOff>1167493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41E1D466-0373-473D-B7A0-19117019E5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4633231" y="16902793"/>
          <a:ext cx="1685925" cy="990600"/>
        </a:xfrm>
        <a:prstGeom prst="rect">
          <a:avLst/>
        </a:prstGeom>
      </xdr:spPr>
    </xdr:pic>
    <xdr:clientData/>
  </xdr:twoCellAnchor>
  <xdr:twoCellAnchor editAs="oneCell">
    <xdr:from>
      <xdr:col>4</xdr:col>
      <xdr:colOff>163285</xdr:colOff>
      <xdr:row>14</xdr:row>
      <xdr:rowOff>95250</xdr:rowOff>
    </xdr:from>
    <xdr:to>
      <xdr:col>4</xdr:col>
      <xdr:colOff>1849210</xdr:colOff>
      <xdr:row>14</xdr:row>
      <xdr:rowOff>1085850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510F1F70-AE45-4439-9691-BE05601D73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4592410" y="18087975"/>
          <a:ext cx="1685925" cy="990600"/>
        </a:xfrm>
        <a:prstGeom prst="rect">
          <a:avLst/>
        </a:prstGeom>
      </xdr:spPr>
    </xdr:pic>
    <xdr:clientData/>
  </xdr:twoCellAnchor>
  <xdr:twoCellAnchor editAs="oneCell">
    <xdr:from>
      <xdr:col>4</xdr:col>
      <xdr:colOff>190499</xdr:colOff>
      <xdr:row>17</xdr:row>
      <xdr:rowOff>122464</xdr:rowOff>
    </xdr:from>
    <xdr:to>
      <xdr:col>4</xdr:col>
      <xdr:colOff>1876424</xdr:colOff>
      <xdr:row>17</xdr:row>
      <xdr:rowOff>1113064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26C5D2A0-1568-4420-877E-27F4EC5390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4619624" y="21915664"/>
          <a:ext cx="1685925" cy="990600"/>
        </a:xfrm>
        <a:prstGeom prst="rect">
          <a:avLst/>
        </a:prstGeom>
      </xdr:spPr>
    </xdr:pic>
    <xdr:clientData/>
  </xdr:twoCellAnchor>
  <xdr:twoCellAnchor editAs="oneCell">
    <xdr:from>
      <xdr:col>4</xdr:col>
      <xdr:colOff>95249</xdr:colOff>
      <xdr:row>18</xdr:row>
      <xdr:rowOff>0</xdr:rowOff>
    </xdr:from>
    <xdr:to>
      <xdr:col>4</xdr:col>
      <xdr:colOff>1781174</xdr:colOff>
      <xdr:row>18</xdr:row>
      <xdr:rowOff>990600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706786C1-3350-4AE0-8764-E3CDDBF5DA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4524374" y="23060025"/>
          <a:ext cx="1685925" cy="990600"/>
        </a:xfrm>
        <a:prstGeom prst="rect">
          <a:avLst/>
        </a:prstGeom>
      </xdr:spPr>
    </xdr:pic>
    <xdr:clientData/>
  </xdr:twoCellAnchor>
  <xdr:twoCellAnchor editAs="oneCell">
    <xdr:from>
      <xdr:col>4</xdr:col>
      <xdr:colOff>190499</xdr:colOff>
      <xdr:row>19</xdr:row>
      <xdr:rowOff>149679</xdr:rowOff>
    </xdr:from>
    <xdr:to>
      <xdr:col>4</xdr:col>
      <xdr:colOff>1876424</xdr:colOff>
      <xdr:row>19</xdr:row>
      <xdr:rowOff>1140279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E8AFFCB8-BD23-4BC2-9A11-44E5F49353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4619624" y="24476529"/>
          <a:ext cx="1685925" cy="990600"/>
        </a:xfrm>
        <a:prstGeom prst="rect">
          <a:avLst/>
        </a:prstGeom>
      </xdr:spPr>
    </xdr:pic>
    <xdr:clientData/>
  </xdr:twoCellAnchor>
  <xdr:twoCellAnchor editAs="oneCell">
    <xdr:from>
      <xdr:col>4</xdr:col>
      <xdr:colOff>204106</xdr:colOff>
      <xdr:row>20</xdr:row>
      <xdr:rowOff>40822</xdr:rowOff>
    </xdr:from>
    <xdr:to>
      <xdr:col>4</xdr:col>
      <xdr:colOff>1575706</xdr:colOff>
      <xdr:row>20</xdr:row>
      <xdr:rowOff>1221922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A9318460-812B-4DFA-8780-A48F578A0F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4633231" y="25634497"/>
          <a:ext cx="1371600" cy="1181100"/>
        </a:xfrm>
        <a:prstGeom prst="rect">
          <a:avLst/>
        </a:prstGeom>
      </xdr:spPr>
    </xdr:pic>
    <xdr:clientData/>
  </xdr:twoCellAnchor>
  <xdr:twoCellAnchor editAs="oneCell">
    <xdr:from>
      <xdr:col>4</xdr:col>
      <xdr:colOff>272142</xdr:colOff>
      <xdr:row>22</xdr:row>
      <xdr:rowOff>258535</xdr:rowOff>
    </xdr:from>
    <xdr:to>
      <xdr:col>4</xdr:col>
      <xdr:colOff>1453242</xdr:colOff>
      <xdr:row>22</xdr:row>
      <xdr:rowOff>868135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DA3B8B74-A8AC-4B67-AC79-FEFAB075F3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4701267" y="28385860"/>
          <a:ext cx="1181100" cy="609600"/>
        </a:xfrm>
        <a:prstGeom prst="rect">
          <a:avLst/>
        </a:prstGeom>
      </xdr:spPr>
    </xdr:pic>
    <xdr:clientData/>
  </xdr:twoCellAnchor>
  <xdr:twoCellAnchor editAs="oneCell">
    <xdr:from>
      <xdr:col>4</xdr:col>
      <xdr:colOff>285749</xdr:colOff>
      <xdr:row>23</xdr:row>
      <xdr:rowOff>131855</xdr:rowOff>
    </xdr:from>
    <xdr:to>
      <xdr:col>4</xdr:col>
      <xdr:colOff>1605642</xdr:colOff>
      <xdr:row>23</xdr:row>
      <xdr:rowOff>1061357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CE7FA96F-4F75-476B-A951-A0C669F8D1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4714874" y="29526005"/>
          <a:ext cx="1319893" cy="929502"/>
        </a:xfrm>
        <a:prstGeom prst="rect">
          <a:avLst/>
        </a:prstGeom>
      </xdr:spPr>
    </xdr:pic>
    <xdr:clientData/>
  </xdr:twoCellAnchor>
  <xdr:twoCellAnchor editAs="oneCell">
    <xdr:from>
      <xdr:col>4</xdr:col>
      <xdr:colOff>244928</xdr:colOff>
      <xdr:row>24</xdr:row>
      <xdr:rowOff>81643</xdr:rowOff>
    </xdr:from>
    <xdr:to>
      <xdr:col>4</xdr:col>
      <xdr:colOff>1570808</xdr:colOff>
      <xdr:row>24</xdr:row>
      <xdr:rowOff>1224643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E1D48CB5-B488-4C61-B2A1-636FE0A61A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4674053" y="30742618"/>
          <a:ext cx="1325880" cy="1143000"/>
        </a:xfrm>
        <a:prstGeom prst="rect">
          <a:avLst/>
        </a:prstGeom>
      </xdr:spPr>
    </xdr:pic>
    <xdr:clientData/>
  </xdr:twoCellAnchor>
  <xdr:twoCellAnchor editAs="oneCell">
    <xdr:from>
      <xdr:col>4</xdr:col>
      <xdr:colOff>272142</xdr:colOff>
      <xdr:row>26</xdr:row>
      <xdr:rowOff>79296</xdr:rowOff>
    </xdr:from>
    <xdr:to>
      <xdr:col>4</xdr:col>
      <xdr:colOff>1537607</xdr:colOff>
      <xdr:row>26</xdr:row>
      <xdr:rowOff>1170214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39DEC4B4-B57E-48F7-9FB6-6BFA94EC61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4701267" y="33273921"/>
          <a:ext cx="1265465" cy="1090918"/>
        </a:xfrm>
        <a:prstGeom prst="rect">
          <a:avLst/>
        </a:prstGeom>
      </xdr:spPr>
    </xdr:pic>
    <xdr:clientData/>
  </xdr:twoCellAnchor>
  <xdr:twoCellAnchor editAs="oneCell">
    <xdr:from>
      <xdr:col>4</xdr:col>
      <xdr:colOff>285750</xdr:colOff>
      <xdr:row>25</xdr:row>
      <xdr:rowOff>93434</xdr:rowOff>
    </xdr:from>
    <xdr:to>
      <xdr:col>5</xdr:col>
      <xdr:colOff>13607</xdr:colOff>
      <xdr:row>25</xdr:row>
      <xdr:rowOff>1200149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6F0898DA-6650-4680-949B-BE6F7ED460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4714875" y="32021234"/>
          <a:ext cx="1661432" cy="1106715"/>
        </a:xfrm>
        <a:prstGeom prst="rect">
          <a:avLst/>
        </a:prstGeom>
      </xdr:spPr>
    </xdr:pic>
    <xdr:clientData/>
  </xdr:twoCellAnchor>
  <xdr:twoCellAnchor editAs="oneCell">
    <xdr:from>
      <xdr:col>4</xdr:col>
      <xdr:colOff>217714</xdr:colOff>
      <xdr:row>27</xdr:row>
      <xdr:rowOff>156934</xdr:rowOff>
    </xdr:from>
    <xdr:to>
      <xdr:col>4</xdr:col>
      <xdr:colOff>1782536</xdr:colOff>
      <xdr:row>27</xdr:row>
      <xdr:rowOff>1200149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07D6E206-CC3C-4535-9915-3CE13EAA77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4646839" y="34618384"/>
          <a:ext cx="1564822" cy="1043215"/>
        </a:xfrm>
        <a:prstGeom prst="rect">
          <a:avLst/>
        </a:prstGeom>
      </xdr:spPr>
    </xdr:pic>
    <xdr:clientData/>
  </xdr:twoCellAnchor>
  <xdr:twoCellAnchor editAs="oneCell">
    <xdr:from>
      <xdr:col>4</xdr:col>
      <xdr:colOff>176891</xdr:colOff>
      <xdr:row>29</xdr:row>
      <xdr:rowOff>130708</xdr:rowOff>
    </xdr:from>
    <xdr:to>
      <xdr:col>4</xdr:col>
      <xdr:colOff>1891391</xdr:colOff>
      <xdr:row>29</xdr:row>
      <xdr:rowOff>1200149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E93C2F63-8ED7-4763-BC37-192272303C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4606016" y="37125808"/>
          <a:ext cx="1714500" cy="1069441"/>
        </a:xfrm>
        <a:prstGeom prst="rect">
          <a:avLst/>
        </a:prstGeom>
      </xdr:spPr>
    </xdr:pic>
    <xdr:clientData/>
  </xdr:twoCellAnchor>
  <xdr:twoCellAnchor editAs="oneCell">
    <xdr:from>
      <xdr:col>4</xdr:col>
      <xdr:colOff>190499</xdr:colOff>
      <xdr:row>30</xdr:row>
      <xdr:rowOff>54428</xdr:rowOff>
    </xdr:from>
    <xdr:to>
      <xdr:col>4</xdr:col>
      <xdr:colOff>1901112</xdr:colOff>
      <xdr:row>30</xdr:row>
      <xdr:rowOff>1143000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4BBC6DC8-6909-441F-BE32-A21932B57F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4619624" y="38316353"/>
          <a:ext cx="1710613" cy="1088572"/>
        </a:xfrm>
        <a:prstGeom prst="rect">
          <a:avLst/>
        </a:prstGeom>
      </xdr:spPr>
    </xdr:pic>
    <xdr:clientData/>
  </xdr:twoCellAnchor>
  <xdr:twoCellAnchor editAs="oneCell">
    <xdr:from>
      <xdr:col>4</xdr:col>
      <xdr:colOff>206828</xdr:colOff>
      <xdr:row>31</xdr:row>
      <xdr:rowOff>57149</xdr:rowOff>
    </xdr:from>
    <xdr:to>
      <xdr:col>4</xdr:col>
      <xdr:colOff>1917441</xdr:colOff>
      <xdr:row>31</xdr:row>
      <xdr:rowOff>1145721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FFFBB59E-9480-4E55-85B8-CCC127308F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4635953" y="39585899"/>
          <a:ext cx="1710613" cy="1088572"/>
        </a:xfrm>
        <a:prstGeom prst="rect">
          <a:avLst/>
        </a:prstGeom>
      </xdr:spPr>
    </xdr:pic>
    <xdr:clientData/>
  </xdr:twoCellAnchor>
  <xdr:twoCellAnchor editAs="oneCell">
    <xdr:from>
      <xdr:col>4</xdr:col>
      <xdr:colOff>168728</xdr:colOff>
      <xdr:row>32</xdr:row>
      <xdr:rowOff>73478</xdr:rowOff>
    </xdr:from>
    <xdr:to>
      <xdr:col>4</xdr:col>
      <xdr:colOff>1879341</xdr:colOff>
      <xdr:row>32</xdr:row>
      <xdr:rowOff>1162050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5EEB0627-0CDA-4CC2-B570-194059F2BD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4597853" y="40869053"/>
          <a:ext cx="1710613" cy="1088572"/>
        </a:xfrm>
        <a:prstGeom prst="rect">
          <a:avLst/>
        </a:prstGeom>
      </xdr:spPr>
    </xdr:pic>
    <xdr:clientData/>
  </xdr:twoCellAnchor>
  <xdr:twoCellAnchor editAs="oneCell">
    <xdr:from>
      <xdr:col>4</xdr:col>
      <xdr:colOff>95249</xdr:colOff>
      <xdr:row>33</xdr:row>
      <xdr:rowOff>0</xdr:rowOff>
    </xdr:from>
    <xdr:to>
      <xdr:col>4</xdr:col>
      <xdr:colOff>1693817</xdr:colOff>
      <xdr:row>33</xdr:row>
      <xdr:rowOff>1211036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5B7B5313-1150-47D9-9A09-FA2995110D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4524374" y="42062400"/>
          <a:ext cx="1598568" cy="1211036"/>
        </a:xfrm>
        <a:prstGeom prst="rect">
          <a:avLst/>
        </a:prstGeom>
      </xdr:spPr>
    </xdr:pic>
    <xdr:clientData/>
  </xdr:twoCellAnchor>
  <xdr:twoCellAnchor editAs="oneCell">
    <xdr:from>
      <xdr:col>4</xdr:col>
      <xdr:colOff>217713</xdr:colOff>
      <xdr:row>34</xdr:row>
      <xdr:rowOff>31089</xdr:rowOff>
    </xdr:from>
    <xdr:to>
      <xdr:col>4</xdr:col>
      <xdr:colOff>1619249</xdr:colOff>
      <xdr:row>34</xdr:row>
      <xdr:rowOff>1262742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416001AA-F388-4AE9-9D29-71DE1484A3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4646838" y="43360314"/>
          <a:ext cx="1401536" cy="1231653"/>
        </a:xfrm>
        <a:prstGeom prst="rect">
          <a:avLst/>
        </a:prstGeom>
      </xdr:spPr>
    </xdr:pic>
    <xdr:clientData/>
  </xdr:twoCellAnchor>
  <xdr:twoCellAnchor editAs="oneCell">
    <xdr:from>
      <xdr:col>4</xdr:col>
      <xdr:colOff>176893</xdr:colOff>
      <xdr:row>35</xdr:row>
      <xdr:rowOff>41970</xdr:rowOff>
    </xdr:from>
    <xdr:to>
      <xdr:col>4</xdr:col>
      <xdr:colOff>1836965</xdr:colOff>
      <xdr:row>35</xdr:row>
      <xdr:rowOff>1211035</xdr:rowOff>
    </xdr:to>
    <xdr:pic>
      <xdr:nvPicPr>
        <xdr:cNvPr id="31" name="Picture 30">
          <a:extLst>
            <a:ext uri="{FF2B5EF4-FFF2-40B4-BE49-F238E27FC236}">
              <a16:creationId xmlns:a16="http://schemas.microsoft.com/office/drawing/2014/main" id="{87FDE192-C128-440B-B017-65BF6B8CCA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4606018" y="44638020"/>
          <a:ext cx="1660072" cy="1169065"/>
        </a:xfrm>
        <a:prstGeom prst="rect">
          <a:avLst/>
        </a:prstGeom>
      </xdr:spPr>
    </xdr:pic>
    <xdr:clientData/>
  </xdr:twoCellAnchor>
  <xdr:twoCellAnchor editAs="oneCell">
    <xdr:from>
      <xdr:col>4</xdr:col>
      <xdr:colOff>217713</xdr:colOff>
      <xdr:row>40</xdr:row>
      <xdr:rowOff>114836</xdr:rowOff>
    </xdr:from>
    <xdr:to>
      <xdr:col>4</xdr:col>
      <xdr:colOff>1891392</xdr:colOff>
      <xdr:row>40</xdr:row>
      <xdr:rowOff>1104900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id="{313091BF-2D73-4074-979A-17D9FC211A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4646838" y="51045011"/>
          <a:ext cx="1673679" cy="990064"/>
        </a:xfrm>
        <a:prstGeom prst="rect">
          <a:avLst/>
        </a:prstGeom>
      </xdr:spPr>
    </xdr:pic>
    <xdr:clientData/>
  </xdr:twoCellAnchor>
  <xdr:twoCellAnchor editAs="oneCell">
    <xdr:from>
      <xdr:col>4</xdr:col>
      <xdr:colOff>231321</xdr:colOff>
      <xdr:row>39</xdr:row>
      <xdr:rowOff>83704</xdr:rowOff>
    </xdr:from>
    <xdr:to>
      <xdr:col>4</xdr:col>
      <xdr:colOff>1755321</xdr:colOff>
      <xdr:row>39</xdr:row>
      <xdr:rowOff>1238249</xdr:rowOff>
    </xdr:to>
    <xdr:pic>
      <xdr:nvPicPr>
        <xdr:cNvPr id="33" name="Picture 32">
          <a:extLst>
            <a:ext uri="{FF2B5EF4-FFF2-40B4-BE49-F238E27FC236}">
              <a16:creationId xmlns:a16="http://schemas.microsoft.com/office/drawing/2014/main" id="{230E0613-8FED-447D-9CB6-029331C1D8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4660446" y="49747054"/>
          <a:ext cx="1524000" cy="1154545"/>
        </a:xfrm>
        <a:prstGeom prst="rect">
          <a:avLst/>
        </a:prstGeom>
      </xdr:spPr>
    </xdr:pic>
    <xdr:clientData/>
  </xdr:twoCellAnchor>
  <xdr:twoCellAnchor editAs="oneCell">
    <xdr:from>
      <xdr:col>4</xdr:col>
      <xdr:colOff>204106</xdr:colOff>
      <xdr:row>38</xdr:row>
      <xdr:rowOff>143740</xdr:rowOff>
    </xdr:from>
    <xdr:to>
      <xdr:col>4</xdr:col>
      <xdr:colOff>1864178</xdr:colOff>
      <xdr:row>38</xdr:row>
      <xdr:rowOff>1200149</xdr:rowOff>
    </xdr:to>
    <xdr:pic>
      <xdr:nvPicPr>
        <xdr:cNvPr id="34" name="Picture 33">
          <a:extLst>
            <a:ext uri="{FF2B5EF4-FFF2-40B4-BE49-F238E27FC236}">
              <a16:creationId xmlns:a16="http://schemas.microsoft.com/office/drawing/2014/main" id="{312BE6BF-36CA-430E-A1A0-B0C12393EB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4633231" y="48540265"/>
          <a:ext cx="1660072" cy="1056409"/>
        </a:xfrm>
        <a:prstGeom prst="rect">
          <a:avLst/>
        </a:prstGeom>
      </xdr:spPr>
    </xdr:pic>
    <xdr:clientData/>
  </xdr:twoCellAnchor>
  <xdr:twoCellAnchor editAs="oneCell">
    <xdr:from>
      <xdr:col>4</xdr:col>
      <xdr:colOff>190499</xdr:colOff>
      <xdr:row>37</xdr:row>
      <xdr:rowOff>142504</xdr:rowOff>
    </xdr:from>
    <xdr:to>
      <xdr:col>4</xdr:col>
      <xdr:colOff>1809749</xdr:colOff>
      <xdr:row>37</xdr:row>
      <xdr:rowOff>1172936</xdr:rowOff>
    </xdr:to>
    <xdr:pic>
      <xdr:nvPicPr>
        <xdr:cNvPr id="35" name="Picture 34">
          <a:extLst>
            <a:ext uri="{FF2B5EF4-FFF2-40B4-BE49-F238E27FC236}">
              <a16:creationId xmlns:a16="http://schemas.microsoft.com/office/drawing/2014/main" id="{CBABF59B-568C-4127-8406-2ED8759F04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4619624" y="47272204"/>
          <a:ext cx="1619250" cy="1030432"/>
        </a:xfrm>
        <a:prstGeom prst="rect">
          <a:avLst/>
        </a:prstGeom>
      </xdr:spPr>
    </xdr:pic>
    <xdr:clientData/>
  </xdr:twoCellAnchor>
  <xdr:twoCellAnchor editAs="oneCell">
    <xdr:from>
      <xdr:col>4</xdr:col>
      <xdr:colOff>231321</xdr:colOff>
      <xdr:row>36</xdr:row>
      <xdr:rowOff>136072</xdr:rowOff>
    </xdr:from>
    <xdr:to>
      <xdr:col>4</xdr:col>
      <xdr:colOff>1809750</xdr:colOff>
      <xdr:row>36</xdr:row>
      <xdr:rowOff>1140527</xdr:rowOff>
    </xdr:to>
    <xdr:pic>
      <xdr:nvPicPr>
        <xdr:cNvPr id="36" name="Picture 35">
          <a:extLst>
            <a:ext uri="{FF2B5EF4-FFF2-40B4-BE49-F238E27FC236}">
              <a16:creationId xmlns:a16="http://schemas.microsoft.com/office/drawing/2014/main" id="{32BB4A3B-A106-4D2E-8F0A-65C2FA3BA0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4660446" y="45998947"/>
          <a:ext cx="1578429" cy="1004455"/>
        </a:xfrm>
        <a:prstGeom prst="rect">
          <a:avLst/>
        </a:prstGeom>
      </xdr:spPr>
    </xdr:pic>
    <xdr:clientData/>
  </xdr:twoCellAnchor>
  <xdr:twoCellAnchor editAs="oneCell">
    <xdr:from>
      <xdr:col>4</xdr:col>
      <xdr:colOff>149678</xdr:colOff>
      <xdr:row>41</xdr:row>
      <xdr:rowOff>201808</xdr:rowOff>
    </xdr:from>
    <xdr:to>
      <xdr:col>4</xdr:col>
      <xdr:colOff>1809749</xdr:colOff>
      <xdr:row>41</xdr:row>
      <xdr:rowOff>1183822</xdr:rowOff>
    </xdr:to>
    <xdr:pic>
      <xdr:nvPicPr>
        <xdr:cNvPr id="37" name="Picture 36">
          <a:extLst>
            <a:ext uri="{FF2B5EF4-FFF2-40B4-BE49-F238E27FC236}">
              <a16:creationId xmlns:a16="http://schemas.microsoft.com/office/drawing/2014/main" id="{4F6E7DCF-47B2-4287-99A6-D2803AFD2F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4578803" y="52398808"/>
          <a:ext cx="1660071" cy="982014"/>
        </a:xfrm>
        <a:prstGeom prst="rect">
          <a:avLst/>
        </a:prstGeom>
      </xdr:spPr>
    </xdr:pic>
    <xdr:clientData/>
  </xdr:twoCellAnchor>
  <xdr:twoCellAnchor editAs="oneCell">
    <xdr:from>
      <xdr:col>4</xdr:col>
      <xdr:colOff>285749</xdr:colOff>
      <xdr:row>42</xdr:row>
      <xdr:rowOff>194458</xdr:rowOff>
    </xdr:from>
    <xdr:to>
      <xdr:col>4</xdr:col>
      <xdr:colOff>1823357</xdr:colOff>
      <xdr:row>42</xdr:row>
      <xdr:rowOff>1172936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id="{925FEAF9-8278-49B4-BE5D-A69891FD2B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4714874" y="53658283"/>
          <a:ext cx="1537608" cy="978478"/>
        </a:xfrm>
        <a:prstGeom prst="rect">
          <a:avLst/>
        </a:prstGeom>
      </xdr:spPr>
    </xdr:pic>
    <xdr:clientData/>
  </xdr:twoCellAnchor>
  <xdr:twoCellAnchor editAs="oneCell">
    <xdr:from>
      <xdr:col>4</xdr:col>
      <xdr:colOff>190499</xdr:colOff>
      <xdr:row>43</xdr:row>
      <xdr:rowOff>139560</xdr:rowOff>
    </xdr:from>
    <xdr:to>
      <xdr:col>4</xdr:col>
      <xdr:colOff>1891392</xdr:colOff>
      <xdr:row>43</xdr:row>
      <xdr:rowOff>1145722</xdr:rowOff>
    </xdr:to>
    <xdr:pic>
      <xdr:nvPicPr>
        <xdr:cNvPr id="39" name="Picture 38">
          <a:extLst>
            <a:ext uri="{FF2B5EF4-FFF2-40B4-BE49-F238E27FC236}">
              <a16:creationId xmlns:a16="http://schemas.microsoft.com/office/drawing/2014/main" id="{D61C35B4-4471-4D76-9A1A-9DE07EDF03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4619624" y="54870210"/>
          <a:ext cx="1700893" cy="1006162"/>
        </a:xfrm>
        <a:prstGeom prst="rect">
          <a:avLst/>
        </a:prstGeom>
      </xdr:spPr>
    </xdr:pic>
    <xdr:clientData/>
  </xdr:twoCellAnchor>
  <xdr:twoCellAnchor editAs="oneCell">
    <xdr:from>
      <xdr:col>4</xdr:col>
      <xdr:colOff>204107</xdr:colOff>
      <xdr:row>44</xdr:row>
      <xdr:rowOff>108857</xdr:rowOff>
    </xdr:from>
    <xdr:to>
      <xdr:col>4</xdr:col>
      <xdr:colOff>1891393</xdr:colOff>
      <xdr:row>44</xdr:row>
      <xdr:rowOff>1182584</xdr:rowOff>
    </xdr:to>
    <xdr:pic>
      <xdr:nvPicPr>
        <xdr:cNvPr id="40" name="Picture 39">
          <a:extLst>
            <a:ext uri="{FF2B5EF4-FFF2-40B4-BE49-F238E27FC236}">
              <a16:creationId xmlns:a16="http://schemas.microsoft.com/office/drawing/2014/main" id="{BE9450C4-1364-4D0F-9267-4908621955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4633232" y="56106332"/>
          <a:ext cx="1687286" cy="1073727"/>
        </a:xfrm>
        <a:prstGeom prst="rect">
          <a:avLst/>
        </a:prstGeom>
      </xdr:spPr>
    </xdr:pic>
    <xdr:clientData/>
  </xdr:twoCellAnchor>
  <xdr:twoCellAnchor editAs="oneCell">
    <xdr:from>
      <xdr:col>4</xdr:col>
      <xdr:colOff>244928</xdr:colOff>
      <xdr:row>51</xdr:row>
      <xdr:rowOff>180381</xdr:rowOff>
    </xdr:from>
    <xdr:to>
      <xdr:col>5</xdr:col>
      <xdr:colOff>13606</xdr:colOff>
      <xdr:row>51</xdr:row>
      <xdr:rowOff>1186543</xdr:rowOff>
    </xdr:to>
    <xdr:pic>
      <xdr:nvPicPr>
        <xdr:cNvPr id="41" name="Picture 40">
          <a:extLst>
            <a:ext uri="{FF2B5EF4-FFF2-40B4-BE49-F238E27FC236}">
              <a16:creationId xmlns:a16="http://schemas.microsoft.com/office/drawing/2014/main" id="{0C2F7F19-D5B5-4836-B6D3-2F21DA7A4D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4674053" y="65045631"/>
          <a:ext cx="1702253" cy="1006162"/>
        </a:xfrm>
        <a:prstGeom prst="rect">
          <a:avLst/>
        </a:prstGeom>
      </xdr:spPr>
    </xdr:pic>
    <xdr:clientData/>
  </xdr:twoCellAnchor>
  <xdr:twoCellAnchor editAs="oneCell">
    <xdr:from>
      <xdr:col>4</xdr:col>
      <xdr:colOff>244928</xdr:colOff>
      <xdr:row>50</xdr:row>
      <xdr:rowOff>203953</xdr:rowOff>
    </xdr:from>
    <xdr:to>
      <xdr:col>4</xdr:col>
      <xdr:colOff>1836964</xdr:colOff>
      <xdr:row>50</xdr:row>
      <xdr:rowOff>1145721</xdr:rowOff>
    </xdr:to>
    <xdr:pic>
      <xdr:nvPicPr>
        <xdr:cNvPr id="42" name="Picture 41">
          <a:extLst>
            <a:ext uri="{FF2B5EF4-FFF2-40B4-BE49-F238E27FC236}">
              <a16:creationId xmlns:a16="http://schemas.microsoft.com/office/drawing/2014/main" id="{638C34C9-28D7-4E22-9CA0-B2BB8B6167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4674053" y="63802378"/>
          <a:ext cx="1592036" cy="941768"/>
        </a:xfrm>
        <a:prstGeom prst="rect">
          <a:avLst/>
        </a:prstGeom>
      </xdr:spPr>
    </xdr:pic>
    <xdr:clientData/>
  </xdr:twoCellAnchor>
  <xdr:twoCellAnchor editAs="oneCell">
    <xdr:from>
      <xdr:col>4</xdr:col>
      <xdr:colOff>285749</xdr:colOff>
      <xdr:row>49</xdr:row>
      <xdr:rowOff>108858</xdr:rowOff>
    </xdr:from>
    <xdr:to>
      <xdr:col>4</xdr:col>
      <xdr:colOff>1883033</xdr:colOff>
      <xdr:row>49</xdr:row>
      <xdr:rowOff>1238251</xdr:rowOff>
    </xdr:to>
    <xdr:pic>
      <xdr:nvPicPr>
        <xdr:cNvPr id="43" name="Picture 42">
          <a:extLst>
            <a:ext uri="{FF2B5EF4-FFF2-40B4-BE49-F238E27FC236}">
              <a16:creationId xmlns:a16="http://schemas.microsoft.com/office/drawing/2014/main" id="{31E59DB5-0BB4-403B-ABFF-1B0934F80C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>
          <a:off x="4714874" y="62440458"/>
          <a:ext cx="1597284" cy="1129393"/>
        </a:xfrm>
        <a:prstGeom prst="rect">
          <a:avLst/>
        </a:prstGeom>
      </xdr:spPr>
    </xdr:pic>
    <xdr:clientData/>
  </xdr:twoCellAnchor>
  <xdr:twoCellAnchor editAs="oneCell">
    <xdr:from>
      <xdr:col>4</xdr:col>
      <xdr:colOff>285749</xdr:colOff>
      <xdr:row>52</xdr:row>
      <xdr:rowOff>97502</xdr:rowOff>
    </xdr:from>
    <xdr:to>
      <xdr:col>4</xdr:col>
      <xdr:colOff>1714499</xdr:colOff>
      <xdr:row>52</xdr:row>
      <xdr:rowOff>1132114</xdr:rowOff>
    </xdr:to>
    <xdr:pic>
      <xdr:nvPicPr>
        <xdr:cNvPr id="44" name="Picture 43">
          <a:extLst>
            <a:ext uri="{FF2B5EF4-FFF2-40B4-BE49-F238E27FC236}">
              <a16:creationId xmlns:a16="http://schemas.microsoft.com/office/drawing/2014/main" id="{FD1701B4-4320-452C-978A-252A7388C2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>
          <a:off x="4714874" y="66229577"/>
          <a:ext cx="1428750" cy="1034612"/>
        </a:xfrm>
        <a:prstGeom prst="rect">
          <a:avLst/>
        </a:prstGeom>
      </xdr:spPr>
    </xdr:pic>
    <xdr:clientData/>
  </xdr:twoCellAnchor>
  <xdr:twoCellAnchor editAs="oneCell">
    <xdr:from>
      <xdr:col>4</xdr:col>
      <xdr:colOff>340178</xdr:colOff>
      <xdr:row>59</xdr:row>
      <xdr:rowOff>7694</xdr:rowOff>
    </xdr:from>
    <xdr:to>
      <xdr:col>4</xdr:col>
      <xdr:colOff>1428750</xdr:colOff>
      <xdr:row>59</xdr:row>
      <xdr:rowOff>1246414</xdr:rowOff>
    </xdr:to>
    <xdr:pic>
      <xdr:nvPicPr>
        <xdr:cNvPr id="45" name="Picture 44">
          <a:extLst>
            <a:ext uri="{FF2B5EF4-FFF2-40B4-BE49-F238E27FC236}">
              <a16:creationId xmlns:a16="http://schemas.microsoft.com/office/drawing/2014/main" id="{DFF37464-3106-4512-BBC5-6A29BE6A8C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>
          <a:off x="4769303" y="75007544"/>
          <a:ext cx="1088572" cy="1238720"/>
        </a:xfrm>
        <a:prstGeom prst="rect">
          <a:avLst/>
        </a:prstGeom>
      </xdr:spPr>
    </xdr:pic>
    <xdr:clientData/>
  </xdr:twoCellAnchor>
  <xdr:twoCellAnchor editAs="oneCell">
    <xdr:from>
      <xdr:col>4</xdr:col>
      <xdr:colOff>231321</xdr:colOff>
      <xdr:row>66</xdr:row>
      <xdr:rowOff>66386</xdr:rowOff>
    </xdr:from>
    <xdr:to>
      <xdr:col>4</xdr:col>
      <xdr:colOff>1796143</xdr:colOff>
      <xdr:row>66</xdr:row>
      <xdr:rowOff>1251857</xdr:rowOff>
    </xdr:to>
    <xdr:pic>
      <xdr:nvPicPr>
        <xdr:cNvPr id="46" name="Picture 45">
          <a:extLst>
            <a:ext uri="{FF2B5EF4-FFF2-40B4-BE49-F238E27FC236}">
              <a16:creationId xmlns:a16="http://schemas.microsoft.com/office/drawing/2014/main" id="{A39E914E-7A85-48F0-BE45-816D5F1218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4660446" y="83934011"/>
          <a:ext cx="1564822" cy="1185471"/>
        </a:xfrm>
        <a:prstGeom prst="rect">
          <a:avLst/>
        </a:prstGeom>
      </xdr:spPr>
    </xdr:pic>
    <xdr:clientData/>
  </xdr:twoCellAnchor>
  <xdr:twoCellAnchor editAs="oneCell">
    <xdr:from>
      <xdr:col>4</xdr:col>
      <xdr:colOff>81643</xdr:colOff>
      <xdr:row>63</xdr:row>
      <xdr:rowOff>136071</xdr:rowOff>
    </xdr:from>
    <xdr:to>
      <xdr:col>4</xdr:col>
      <xdr:colOff>1806833</xdr:colOff>
      <xdr:row>63</xdr:row>
      <xdr:rowOff>1156606</xdr:rowOff>
    </xdr:to>
    <xdr:pic>
      <xdr:nvPicPr>
        <xdr:cNvPr id="47" name="Picture 46">
          <a:extLst>
            <a:ext uri="{FF2B5EF4-FFF2-40B4-BE49-F238E27FC236}">
              <a16:creationId xmlns:a16="http://schemas.microsoft.com/office/drawing/2014/main" id="{B16097AC-BE19-43B4-97DF-82CBF6DEE6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>
          <a:off x="4510768" y="80203221"/>
          <a:ext cx="1725190" cy="1020535"/>
        </a:xfrm>
        <a:prstGeom prst="rect">
          <a:avLst/>
        </a:prstGeom>
      </xdr:spPr>
    </xdr:pic>
    <xdr:clientData/>
  </xdr:twoCellAnchor>
  <xdr:twoCellAnchor editAs="oneCell">
    <xdr:from>
      <xdr:col>4</xdr:col>
      <xdr:colOff>152400</xdr:colOff>
      <xdr:row>64</xdr:row>
      <xdr:rowOff>97972</xdr:rowOff>
    </xdr:from>
    <xdr:to>
      <xdr:col>4</xdr:col>
      <xdr:colOff>1877590</xdr:colOff>
      <xdr:row>64</xdr:row>
      <xdr:rowOff>1118507</xdr:rowOff>
    </xdr:to>
    <xdr:pic>
      <xdr:nvPicPr>
        <xdr:cNvPr id="48" name="Picture 47">
          <a:extLst>
            <a:ext uri="{FF2B5EF4-FFF2-40B4-BE49-F238E27FC236}">
              <a16:creationId xmlns:a16="http://schemas.microsoft.com/office/drawing/2014/main" id="{8CC952B0-D9A7-4DFE-A1A9-C00ABD133E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>
          <a:off x="4581525" y="81431947"/>
          <a:ext cx="1725190" cy="1020535"/>
        </a:xfrm>
        <a:prstGeom prst="rect">
          <a:avLst/>
        </a:prstGeom>
      </xdr:spPr>
    </xdr:pic>
    <xdr:clientData/>
  </xdr:twoCellAnchor>
  <xdr:twoCellAnchor editAs="oneCell">
    <xdr:from>
      <xdr:col>4</xdr:col>
      <xdr:colOff>155122</xdr:colOff>
      <xdr:row>65</xdr:row>
      <xdr:rowOff>127908</xdr:rowOff>
    </xdr:from>
    <xdr:to>
      <xdr:col>4</xdr:col>
      <xdr:colOff>1880312</xdr:colOff>
      <xdr:row>65</xdr:row>
      <xdr:rowOff>1148443</xdr:rowOff>
    </xdr:to>
    <xdr:pic>
      <xdr:nvPicPr>
        <xdr:cNvPr id="49" name="Picture 48">
          <a:extLst>
            <a:ext uri="{FF2B5EF4-FFF2-40B4-BE49-F238E27FC236}">
              <a16:creationId xmlns:a16="http://schemas.microsoft.com/office/drawing/2014/main" id="{9F8C252F-249F-48AD-ABBA-7827007502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>
          <a:off x="4584247" y="82728708"/>
          <a:ext cx="1725190" cy="1020535"/>
        </a:xfrm>
        <a:prstGeom prst="rect">
          <a:avLst/>
        </a:prstGeom>
      </xdr:spPr>
    </xdr:pic>
    <xdr:clientData/>
  </xdr:twoCellAnchor>
  <xdr:twoCellAnchor editAs="oneCell">
    <xdr:from>
      <xdr:col>4</xdr:col>
      <xdr:colOff>95249</xdr:colOff>
      <xdr:row>69</xdr:row>
      <xdr:rowOff>0</xdr:rowOff>
    </xdr:from>
    <xdr:to>
      <xdr:col>4</xdr:col>
      <xdr:colOff>1523999</xdr:colOff>
      <xdr:row>69</xdr:row>
      <xdr:rowOff>971550</xdr:rowOff>
    </xdr:to>
    <xdr:pic>
      <xdr:nvPicPr>
        <xdr:cNvPr id="50" name="Picture 49">
          <a:extLst>
            <a:ext uri="{FF2B5EF4-FFF2-40B4-BE49-F238E27FC236}">
              <a16:creationId xmlns:a16="http://schemas.microsoft.com/office/drawing/2014/main" id="{83E645DB-EAEE-406F-8B50-862BCFDC8A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>
          <a:off x="4524374" y="87668100"/>
          <a:ext cx="1428750" cy="971550"/>
        </a:xfrm>
        <a:prstGeom prst="rect">
          <a:avLst/>
        </a:prstGeom>
      </xdr:spPr>
    </xdr:pic>
    <xdr:clientData/>
  </xdr:twoCellAnchor>
  <xdr:twoCellAnchor editAs="oneCell">
    <xdr:from>
      <xdr:col>4</xdr:col>
      <xdr:colOff>95249</xdr:colOff>
      <xdr:row>79</xdr:row>
      <xdr:rowOff>0</xdr:rowOff>
    </xdr:from>
    <xdr:to>
      <xdr:col>4</xdr:col>
      <xdr:colOff>1895474</xdr:colOff>
      <xdr:row>79</xdr:row>
      <xdr:rowOff>971550</xdr:rowOff>
    </xdr:to>
    <xdr:pic>
      <xdr:nvPicPr>
        <xdr:cNvPr id="51" name="Picture 50">
          <a:extLst>
            <a:ext uri="{FF2B5EF4-FFF2-40B4-BE49-F238E27FC236}">
              <a16:creationId xmlns:a16="http://schemas.microsoft.com/office/drawing/2014/main" id="{A2D1E7C3-C200-4D4C-ABAE-FE8F4D96C2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>
          <a:off x="4524374" y="100336350"/>
          <a:ext cx="1800225" cy="971550"/>
        </a:xfrm>
        <a:prstGeom prst="rect">
          <a:avLst/>
        </a:prstGeom>
      </xdr:spPr>
    </xdr:pic>
    <xdr:clientData/>
  </xdr:twoCellAnchor>
  <xdr:twoCellAnchor editAs="oneCell">
    <xdr:from>
      <xdr:col>4</xdr:col>
      <xdr:colOff>95249</xdr:colOff>
      <xdr:row>83</xdr:row>
      <xdr:rowOff>0</xdr:rowOff>
    </xdr:from>
    <xdr:to>
      <xdr:col>5</xdr:col>
      <xdr:colOff>87084</xdr:colOff>
      <xdr:row>83</xdr:row>
      <xdr:rowOff>971550</xdr:rowOff>
    </xdr:to>
    <xdr:pic>
      <xdr:nvPicPr>
        <xdr:cNvPr id="52" name="Picture 51">
          <a:extLst>
            <a:ext uri="{FF2B5EF4-FFF2-40B4-BE49-F238E27FC236}">
              <a16:creationId xmlns:a16="http://schemas.microsoft.com/office/drawing/2014/main" id="{AABFA441-6B23-49AB-B06F-6CF03EF9FD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>
          <a:off x="4524374" y="105403650"/>
          <a:ext cx="1925410" cy="971550"/>
        </a:xfrm>
        <a:prstGeom prst="rect">
          <a:avLst/>
        </a:prstGeom>
      </xdr:spPr>
    </xdr:pic>
    <xdr:clientData/>
  </xdr:twoCellAnchor>
  <xdr:twoCellAnchor editAs="oneCell">
    <xdr:from>
      <xdr:col>4</xdr:col>
      <xdr:colOff>258535</xdr:colOff>
      <xdr:row>84</xdr:row>
      <xdr:rowOff>126422</xdr:rowOff>
    </xdr:from>
    <xdr:to>
      <xdr:col>5</xdr:col>
      <xdr:colOff>13606</xdr:colOff>
      <xdr:row>84</xdr:row>
      <xdr:rowOff>1200149</xdr:rowOff>
    </xdr:to>
    <xdr:pic>
      <xdr:nvPicPr>
        <xdr:cNvPr id="53" name="Picture 52">
          <a:extLst>
            <a:ext uri="{FF2B5EF4-FFF2-40B4-BE49-F238E27FC236}">
              <a16:creationId xmlns:a16="http://schemas.microsoft.com/office/drawing/2014/main" id="{80832854-21F4-4CD1-9000-648B5D173C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>
          <a:off x="4687660" y="106796897"/>
          <a:ext cx="1688646" cy="1073727"/>
        </a:xfrm>
        <a:prstGeom prst="rect">
          <a:avLst/>
        </a:prstGeom>
      </xdr:spPr>
    </xdr:pic>
    <xdr:clientData/>
  </xdr:twoCellAnchor>
  <xdr:twoCellAnchor editAs="oneCell">
    <xdr:from>
      <xdr:col>4</xdr:col>
      <xdr:colOff>272143</xdr:colOff>
      <xdr:row>86</xdr:row>
      <xdr:rowOff>103908</xdr:rowOff>
    </xdr:from>
    <xdr:to>
      <xdr:col>4</xdr:col>
      <xdr:colOff>1823358</xdr:colOff>
      <xdr:row>87</xdr:row>
      <xdr:rowOff>13606</xdr:rowOff>
    </xdr:to>
    <xdr:pic>
      <xdr:nvPicPr>
        <xdr:cNvPr id="54" name="Picture 53">
          <a:extLst>
            <a:ext uri="{FF2B5EF4-FFF2-40B4-BE49-F238E27FC236}">
              <a16:creationId xmlns:a16="http://schemas.microsoft.com/office/drawing/2014/main" id="{E4327B3F-2B39-4893-8C0D-774B03BA84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>
          <a:off x="4701268" y="109308033"/>
          <a:ext cx="1551215" cy="1176523"/>
        </a:xfrm>
        <a:prstGeom prst="rect">
          <a:avLst/>
        </a:prstGeom>
      </xdr:spPr>
    </xdr:pic>
    <xdr:clientData/>
  </xdr:twoCellAnchor>
  <xdr:twoCellAnchor editAs="oneCell">
    <xdr:from>
      <xdr:col>4</xdr:col>
      <xdr:colOff>312963</xdr:colOff>
      <xdr:row>85</xdr:row>
      <xdr:rowOff>131369</xdr:rowOff>
    </xdr:from>
    <xdr:to>
      <xdr:col>4</xdr:col>
      <xdr:colOff>1864178</xdr:colOff>
      <xdr:row>85</xdr:row>
      <xdr:rowOff>1118506</xdr:rowOff>
    </xdr:to>
    <xdr:pic>
      <xdr:nvPicPr>
        <xdr:cNvPr id="55" name="Picture 54">
          <a:extLst>
            <a:ext uri="{FF2B5EF4-FFF2-40B4-BE49-F238E27FC236}">
              <a16:creationId xmlns:a16="http://schemas.microsoft.com/office/drawing/2014/main" id="{725ED7C5-1897-4ACB-9D4E-8F736687E8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>
          <a:off x="4742088" y="108068669"/>
          <a:ext cx="1551215" cy="987137"/>
        </a:xfrm>
        <a:prstGeom prst="rect">
          <a:avLst/>
        </a:prstGeom>
      </xdr:spPr>
    </xdr:pic>
    <xdr:clientData/>
  </xdr:twoCellAnchor>
  <xdr:twoCellAnchor editAs="oneCell">
    <xdr:from>
      <xdr:col>4</xdr:col>
      <xdr:colOff>244929</xdr:colOff>
      <xdr:row>90</xdr:row>
      <xdr:rowOff>152591</xdr:rowOff>
    </xdr:from>
    <xdr:to>
      <xdr:col>4</xdr:col>
      <xdr:colOff>1877787</xdr:colOff>
      <xdr:row>90</xdr:row>
      <xdr:rowOff>1118507</xdr:rowOff>
    </xdr:to>
    <xdr:pic>
      <xdr:nvPicPr>
        <xdr:cNvPr id="56" name="Picture 55">
          <a:extLst>
            <a:ext uri="{FF2B5EF4-FFF2-40B4-BE49-F238E27FC236}">
              <a16:creationId xmlns:a16="http://schemas.microsoft.com/office/drawing/2014/main" id="{FB34D030-C94B-4DDD-B574-71FE272652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>
          <a:off x="4674054" y="114424016"/>
          <a:ext cx="1632858" cy="965916"/>
        </a:xfrm>
        <a:prstGeom prst="rect">
          <a:avLst/>
        </a:prstGeom>
      </xdr:spPr>
    </xdr:pic>
    <xdr:clientData/>
  </xdr:twoCellAnchor>
  <xdr:twoCellAnchor editAs="oneCell">
    <xdr:from>
      <xdr:col>4</xdr:col>
      <xdr:colOff>272142</xdr:colOff>
      <xdr:row>87</xdr:row>
      <xdr:rowOff>231321</xdr:rowOff>
    </xdr:from>
    <xdr:to>
      <xdr:col>4</xdr:col>
      <xdr:colOff>1905000</xdr:colOff>
      <xdr:row>87</xdr:row>
      <xdr:rowOff>1197237</xdr:rowOff>
    </xdr:to>
    <xdr:pic>
      <xdr:nvPicPr>
        <xdr:cNvPr id="57" name="Picture 56">
          <a:extLst>
            <a:ext uri="{FF2B5EF4-FFF2-40B4-BE49-F238E27FC236}">
              <a16:creationId xmlns:a16="http://schemas.microsoft.com/office/drawing/2014/main" id="{49ACD401-918E-4260-B044-79AFFD5E25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>
          <a:off x="4701267" y="110702271"/>
          <a:ext cx="1632858" cy="965916"/>
        </a:xfrm>
        <a:prstGeom prst="rect">
          <a:avLst/>
        </a:prstGeom>
      </xdr:spPr>
    </xdr:pic>
    <xdr:clientData/>
  </xdr:twoCellAnchor>
  <xdr:twoCellAnchor editAs="oneCell">
    <xdr:from>
      <xdr:col>4</xdr:col>
      <xdr:colOff>244928</xdr:colOff>
      <xdr:row>91</xdr:row>
      <xdr:rowOff>122464</xdr:rowOff>
    </xdr:from>
    <xdr:to>
      <xdr:col>5</xdr:col>
      <xdr:colOff>14901</xdr:colOff>
      <xdr:row>91</xdr:row>
      <xdr:rowOff>1129392</xdr:rowOff>
    </xdr:to>
    <xdr:pic>
      <xdr:nvPicPr>
        <xdr:cNvPr id="58" name="Picture 57">
          <a:extLst>
            <a:ext uri="{FF2B5EF4-FFF2-40B4-BE49-F238E27FC236}">
              <a16:creationId xmlns:a16="http://schemas.microsoft.com/office/drawing/2014/main" id="{0AAEF6F7-A2D7-49E5-B068-C2BA84DC88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>
          <a:off x="4674053" y="115660714"/>
          <a:ext cx="1703548" cy="1006928"/>
        </a:xfrm>
        <a:prstGeom prst="rect">
          <a:avLst/>
        </a:prstGeom>
      </xdr:spPr>
    </xdr:pic>
    <xdr:clientData/>
  </xdr:twoCellAnchor>
  <xdr:twoCellAnchor editAs="oneCell">
    <xdr:from>
      <xdr:col>4</xdr:col>
      <xdr:colOff>204106</xdr:colOff>
      <xdr:row>92</xdr:row>
      <xdr:rowOff>149679</xdr:rowOff>
    </xdr:from>
    <xdr:to>
      <xdr:col>4</xdr:col>
      <xdr:colOff>1877785</xdr:colOff>
      <xdr:row>92</xdr:row>
      <xdr:rowOff>1214747</xdr:rowOff>
    </xdr:to>
    <xdr:pic>
      <xdr:nvPicPr>
        <xdr:cNvPr id="59" name="Picture 58">
          <a:extLst>
            <a:ext uri="{FF2B5EF4-FFF2-40B4-BE49-F238E27FC236}">
              <a16:creationId xmlns:a16="http://schemas.microsoft.com/office/drawing/2014/main" id="{3C409AA3-F8C5-45F3-AE9B-405C756533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>
          <a:off x="4633231" y="116954754"/>
          <a:ext cx="1673679" cy="1065068"/>
        </a:xfrm>
        <a:prstGeom prst="rect">
          <a:avLst/>
        </a:prstGeom>
      </xdr:spPr>
    </xdr:pic>
    <xdr:clientData/>
  </xdr:twoCellAnchor>
  <xdr:twoCellAnchor editAs="oneCell">
    <xdr:from>
      <xdr:col>4</xdr:col>
      <xdr:colOff>176892</xdr:colOff>
      <xdr:row>93</xdr:row>
      <xdr:rowOff>149678</xdr:rowOff>
    </xdr:from>
    <xdr:to>
      <xdr:col>4</xdr:col>
      <xdr:colOff>1827632</xdr:colOff>
      <xdr:row>93</xdr:row>
      <xdr:rowOff>1200149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9F3DBA7A-266E-415B-AB49-7D33BB31E8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>
          <a:off x="4606017" y="118221578"/>
          <a:ext cx="1650740" cy="1050471"/>
        </a:xfrm>
        <a:prstGeom prst="rect">
          <a:avLst/>
        </a:prstGeom>
      </xdr:spPr>
    </xdr:pic>
    <xdr:clientData/>
  </xdr:twoCellAnchor>
  <xdr:twoCellAnchor editAs="oneCell">
    <xdr:from>
      <xdr:col>4</xdr:col>
      <xdr:colOff>244928</xdr:colOff>
      <xdr:row>94</xdr:row>
      <xdr:rowOff>63086</xdr:rowOff>
    </xdr:from>
    <xdr:to>
      <xdr:col>4</xdr:col>
      <xdr:colOff>1796143</xdr:colOff>
      <xdr:row>94</xdr:row>
      <xdr:rowOff>1238249</xdr:rowOff>
    </xdr:to>
    <xdr:pic>
      <xdr:nvPicPr>
        <xdr:cNvPr id="61" name="Picture 60">
          <a:extLst>
            <a:ext uri="{FF2B5EF4-FFF2-40B4-BE49-F238E27FC236}">
              <a16:creationId xmlns:a16="http://schemas.microsoft.com/office/drawing/2014/main" id="{9ACB3683-6E4F-4E22-A802-269D9B5031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>
          <a:off x="4674053" y="119401811"/>
          <a:ext cx="1551215" cy="1175163"/>
        </a:xfrm>
        <a:prstGeom prst="rect">
          <a:avLst/>
        </a:prstGeom>
      </xdr:spPr>
    </xdr:pic>
    <xdr:clientData/>
  </xdr:twoCellAnchor>
  <xdr:twoCellAnchor editAs="oneCell">
    <xdr:from>
      <xdr:col>4</xdr:col>
      <xdr:colOff>231320</xdr:colOff>
      <xdr:row>97</xdr:row>
      <xdr:rowOff>163286</xdr:rowOff>
    </xdr:from>
    <xdr:to>
      <xdr:col>4</xdr:col>
      <xdr:colOff>1864503</xdr:colOff>
      <xdr:row>97</xdr:row>
      <xdr:rowOff>1129394</xdr:rowOff>
    </xdr:to>
    <xdr:pic>
      <xdr:nvPicPr>
        <xdr:cNvPr id="62" name="Picture 61">
          <a:extLst>
            <a:ext uri="{FF2B5EF4-FFF2-40B4-BE49-F238E27FC236}">
              <a16:creationId xmlns:a16="http://schemas.microsoft.com/office/drawing/2014/main" id="{4CAD8CD5-9042-427C-9DEA-46DE74AF12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>
          <a:off x="4660445" y="123302486"/>
          <a:ext cx="1633183" cy="966108"/>
        </a:xfrm>
        <a:prstGeom prst="rect">
          <a:avLst/>
        </a:prstGeom>
      </xdr:spPr>
    </xdr:pic>
    <xdr:clientData/>
  </xdr:twoCellAnchor>
  <xdr:twoCellAnchor editAs="oneCell">
    <xdr:from>
      <xdr:col>4</xdr:col>
      <xdr:colOff>272142</xdr:colOff>
      <xdr:row>99</xdr:row>
      <xdr:rowOff>87415</xdr:rowOff>
    </xdr:from>
    <xdr:to>
      <xdr:col>4</xdr:col>
      <xdr:colOff>1755321</xdr:colOff>
      <xdr:row>99</xdr:row>
      <xdr:rowOff>1211035</xdr:rowOff>
    </xdr:to>
    <xdr:pic>
      <xdr:nvPicPr>
        <xdr:cNvPr id="63" name="Picture 62">
          <a:extLst>
            <a:ext uri="{FF2B5EF4-FFF2-40B4-BE49-F238E27FC236}">
              <a16:creationId xmlns:a16="http://schemas.microsoft.com/office/drawing/2014/main" id="{83C92553-479F-4664-B440-61E5AB07A6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>
          <a:off x="4701267" y="125760265"/>
          <a:ext cx="1483179" cy="1123620"/>
        </a:xfrm>
        <a:prstGeom prst="rect">
          <a:avLst/>
        </a:prstGeom>
      </xdr:spPr>
    </xdr:pic>
    <xdr:clientData/>
  </xdr:twoCellAnchor>
  <xdr:twoCellAnchor editAs="oneCell">
    <xdr:from>
      <xdr:col>4</xdr:col>
      <xdr:colOff>217714</xdr:colOff>
      <xdr:row>98</xdr:row>
      <xdr:rowOff>95250</xdr:rowOff>
    </xdr:from>
    <xdr:to>
      <xdr:col>5</xdr:col>
      <xdr:colOff>26940</xdr:colOff>
      <xdr:row>98</xdr:row>
      <xdr:rowOff>1197428</xdr:rowOff>
    </xdr:to>
    <xdr:pic>
      <xdr:nvPicPr>
        <xdr:cNvPr id="64" name="Picture 63">
          <a:extLst>
            <a:ext uri="{FF2B5EF4-FFF2-40B4-BE49-F238E27FC236}">
              <a16:creationId xmlns:a16="http://schemas.microsoft.com/office/drawing/2014/main" id="{E61FDAA6-710C-411A-8238-49AD1AA8AE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>
          <a:off x="4646839" y="124501275"/>
          <a:ext cx="1742801" cy="1102178"/>
        </a:xfrm>
        <a:prstGeom prst="rect">
          <a:avLst/>
        </a:prstGeom>
      </xdr:spPr>
    </xdr:pic>
    <xdr:clientData/>
  </xdr:twoCellAnchor>
  <xdr:twoCellAnchor editAs="oneCell">
    <xdr:from>
      <xdr:col>4</xdr:col>
      <xdr:colOff>299356</xdr:colOff>
      <xdr:row>100</xdr:row>
      <xdr:rowOff>68036</xdr:rowOff>
    </xdr:from>
    <xdr:to>
      <xdr:col>4</xdr:col>
      <xdr:colOff>1836964</xdr:colOff>
      <xdr:row>100</xdr:row>
      <xdr:rowOff>1232891</xdr:rowOff>
    </xdr:to>
    <xdr:pic>
      <xdr:nvPicPr>
        <xdr:cNvPr id="65" name="Picture 64">
          <a:extLst>
            <a:ext uri="{FF2B5EF4-FFF2-40B4-BE49-F238E27FC236}">
              <a16:creationId xmlns:a16="http://schemas.microsoft.com/office/drawing/2014/main" id="{FFA0F1B0-5032-4BBE-84B8-6B2BBECE70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>
          <a:off x="4728481" y="127007711"/>
          <a:ext cx="1537608" cy="1164855"/>
        </a:xfrm>
        <a:prstGeom prst="rect">
          <a:avLst/>
        </a:prstGeom>
      </xdr:spPr>
    </xdr:pic>
    <xdr:clientData/>
  </xdr:twoCellAnchor>
  <xdr:twoCellAnchor editAs="oneCell">
    <xdr:from>
      <xdr:col>4</xdr:col>
      <xdr:colOff>136070</xdr:colOff>
      <xdr:row>101</xdr:row>
      <xdr:rowOff>27214</xdr:rowOff>
    </xdr:from>
    <xdr:to>
      <xdr:col>5</xdr:col>
      <xdr:colOff>21056</xdr:colOff>
      <xdr:row>101</xdr:row>
      <xdr:rowOff>993321</xdr:rowOff>
    </xdr:to>
    <xdr:pic>
      <xdr:nvPicPr>
        <xdr:cNvPr id="66" name="Picture 65">
          <a:extLst>
            <a:ext uri="{FF2B5EF4-FFF2-40B4-BE49-F238E27FC236}">
              <a16:creationId xmlns:a16="http://schemas.microsoft.com/office/drawing/2014/main" id="{C8699E06-9930-459E-AA7B-0DEF2B2F58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>
          <a:off x="4565195" y="128233714"/>
          <a:ext cx="1818561" cy="966107"/>
        </a:xfrm>
        <a:prstGeom prst="rect">
          <a:avLst/>
        </a:prstGeom>
      </xdr:spPr>
    </xdr:pic>
    <xdr:clientData/>
  </xdr:twoCellAnchor>
  <xdr:twoCellAnchor editAs="oneCell">
    <xdr:from>
      <xdr:col>4</xdr:col>
      <xdr:colOff>217713</xdr:colOff>
      <xdr:row>102</xdr:row>
      <xdr:rowOff>13607</xdr:rowOff>
    </xdr:from>
    <xdr:to>
      <xdr:col>4</xdr:col>
      <xdr:colOff>1823356</xdr:colOff>
      <xdr:row>102</xdr:row>
      <xdr:rowOff>867240</xdr:rowOff>
    </xdr:to>
    <xdr:pic>
      <xdr:nvPicPr>
        <xdr:cNvPr id="67" name="Picture 66">
          <a:extLst>
            <a:ext uri="{FF2B5EF4-FFF2-40B4-BE49-F238E27FC236}">
              <a16:creationId xmlns:a16="http://schemas.microsoft.com/office/drawing/2014/main" id="{F9E91B1A-3AEB-4872-993B-D3E8D07C4D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>
          <a:off x="4646838" y="129258332"/>
          <a:ext cx="1605643" cy="853633"/>
        </a:xfrm>
        <a:prstGeom prst="rect">
          <a:avLst/>
        </a:prstGeom>
      </xdr:spPr>
    </xdr:pic>
    <xdr:clientData/>
  </xdr:twoCellAnchor>
  <xdr:twoCellAnchor editAs="oneCell">
    <xdr:from>
      <xdr:col>4</xdr:col>
      <xdr:colOff>176891</xdr:colOff>
      <xdr:row>103</xdr:row>
      <xdr:rowOff>54428</xdr:rowOff>
    </xdr:from>
    <xdr:to>
      <xdr:col>4</xdr:col>
      <xdr:colOff>1877784</xdr:colOff>
      <xdr:row>103</xdr:row>
      <xdr:rowOff>958700</xdr:rowOff>
    </xdr:to>
    <xdr:pic>
      <xdr:nvPicPr>
        <xdr:cNvPr id="68" name="Picture 67">
          <a:extLst>
            <a:ext uri="{FF2B5EF4-FFF2-40B4-BE49-F238E27FC236}">
              <a16:creationId xmlns:a16="http://schemas.microsoft.com/office/drawing/2014/main" id="{474142B3-CCFC-40EA-9E59-65DA513C74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>
          <a:off x="4606016" y="130299278"/>
          <a:ext cx="1700893" cy="904272"/>
        </a:xfrm>
        <a:prstGeom prst="rect">
          <a:avLst/>
        </a:prstGeom>
      </xdr:spPr>
    </xdr:pic>
    <xdr:clientData/>
  </xdr:twoCellAnchor>
  <xdr:twoCellAnchor editAs="oneCell">
    <xdr:from>
      <xdr:col>4</xdr:col>
      <xdr:colOff>190499</xdr:colOff>
      <xdr:row>104</xdr:row>
      <xdr:rowOff>40821</xdr:rowOff>
    </xdr:from>
    <xdr:to>
      <xdr:col>4</xdr:col>
      <xdr:colOff>1891392</xdr:colOff>
      <xdr:row>104</xdr:row>
      <xdr:rowOff>945093</xdr:rowOff>
    </xdr:to>
    <xdr:pic>
      <xdr:nvPicPr>
        <xdr:cNvPr id="69" name="Picture 68">
          <a:extLst>
            <a:ext uri="{FF2B5EF4-FFF2-40B4-BE49-F238E27FC236}">
              <a16:creationId xmlns:a16="http://schemas.microsoft.com/office/drawing/2014/main" id="{8A3147B8-174D-4AA1-814D-2641E4DD94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>
          <a:off x="4619624" y="131285796"/>
          <a:ext cx="1700893" cy="904272"/>
        </a:xfrm>
        <a:prstGeom prst="rect">
          <a:avLst/>
        </a:prstGeom>
      </xdr:spPr>
    </xdr:pic>
    <xdr:clientData/>
  </xdr:twoCellAnchor>
  <xdr:twoCellAnchor editAs="oneCell">
    <xdr:from>
      <xdr:col>4</xdr:col>
      <xdr:colOff>204106</xdr:colOff>
      <xdr:row>105</xdr:row>
      <xdr:rowOff>27214</xdr:rowOff>
    </xdr:from>
    <xdr:to>
      <xdr:col>4</xdr:col>
      <xdr:colOff>1904999</xdr:colOff>
      <xdr:row>105</xdr:row>
      <xdr:rowOff>931486</xdr:rowOff>
    </xdr:to>
    <xdr:pic>
      <xdr:nvPicPr>
        <xdr:cNvPr id="70" name="Picture 69">
          <a:extLst>
            <a:ext uri="{FF2B5EF4-FFF2-40B4-BE49-F238E27FC236}">
              <a16:creationId xmlns:a16="http://schemas.microsoft.com/office/drawing/2014/main" id="{89980832-202C-4214-BDA9-1F5E497703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>
          <a:off x="4633231" y="132272314"/>
          <a:ext cx="1700893" cy="904272"/>
        </a:xfrm>
        <a:prstGeom prst="rect">
          <a:avLst/>
        </a:prstGeom>
      </xdr:spPr>
    </xdr:pic>
    <xdr:clientData/>
  </xdr:twoCellAnchor>
  <xdr:twoCellAnchor editAs="oneCell">
    <xdr:from>
      <xdr:col>4</xdr:col>
      <xdr:colOff>166006</xdr:colOff>
      <xdr:row>107</xdr:row>
      <xdr:rowOff>29935</xdr:rowOff>
    </xdr:from>
    <xdr:to>
      <xdr:col>4</xdr:col>
      <xdr:colOff>1866899</xdr:colOff>
      <xdr:row>107</xdr:row>
      <xdr:rowOff>934207</xdr:rowOff>
    </xdr:to>
    <xdr:pic>
      <xdr:nvPicPr>
        <xdr:cNvPr id="71" name="Picture 70">
          <a:extLst>
            <a:ext uri="{FF2B5EF4-FFF2-40B4-BE49-F238E27FC236}">
              <a16:creationId xmlns:a16="http://schemas.microsoft.com/office/drawing/2014/main" id="{E44CF6DE-EDCA-4435-BFE3-2CFE9EBBDB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>
          <a:off x="4595131" y="134313385"/>
          <a:ext cx="1700893" cy="904272"/>
        </a:xfrm>
        <a:prstGeom prst="rect">
          <a:avLst/>
        </a:prstGeom>
      </xdr:spPr>
    </xdr:pic>
    <xdr:clientData/>
  </xdr:twoCellAnchor>
  <xdr:twoCellAnchor editAs="oneCell">
    <xdr:from>
      <xdr:col>4</xdr:col>
      <xdr:colOff>231320</xdr:colOff>
      <xdr:row>106</xdr:row>
      <xdr:rowOff>40822</xdr:rowOff>
    </xdr:from>
    <xdr:to>
      <xdr:col>4</xdr:col>
      <xdr:colOff>1770871</xdr:colOff>
      <xdr:row>106</xdr:row>
      <xdr:rowOff>1020536</xdr:rowOff>
    </xdr:to>
    <xdr:pic>
      <xdr:nvPicPr>
        <xdr:cNvPr id="72" name="Picture 71">
          <a:extLst>
            <a:ext uri="{FF2B5EF4-FFF2-40B4-BE49-F238E27FC236}">
              <a16:creationId xmlns:a16="http://schemas.microsoft.com/office/drawing/2014/main" id="{66785A6B-5859-4F0F-AED0-E1A2C6FA90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>
          <a:off x="4660445" y="133266997"/>
          <a:ext cx="1539551" cy="979714"/>
        </a:xfrm>
        <a:prstGeom prst="rect">
          <a:avLst/>
        </a:prstGeom>
      </xdr:spPr>
    </xdr:pic>
    <xdr:clientData/>
  </xdr:twoCellAnchor>
  <xdr:twoCellAnchor editAs="oneCell">
    <xdr:from>
      <xdr:col>4</xdr:col>
      <xdr:colOff>209549</xdr:colOff>
      <xdr:row>108</xdr:row>
      <xdr:rowOff>46264</xdr:rowOff>
    </xdr:from>
    <xdr:to>
      <xdr:col>4</xdr:col>
      <xdr:colOff>1910442</xdr:colOff>
      <xdr:row>108</xdr:row>
      <xdr:rowOff>950536</xdr:rowOff>
    </xdr:to>
    <xdr:pic>
      <xdr:nvPicPr>
        <xdr:cNvPr id="73" name="Picture 72">
          <a:extLst>
            <a:ext uri="{FF2B5EF4-FFF2-40B4-BE49-F238E27FC236}">
              <a16:creationId xmlns:a16="http://schemas.microsoft.com/office/drawing/2014/main" id="{267A06CB-CB6F-4A9D-8AE9-D8D4C808A0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>
          <a:off x="4638674" y="135386989"/>
          <a:ext cx="1700893" cy="904272"/>
        </a:xfrm>
        <a:prstGeom prst="rect">
          <a:avLst/>
        </a:prstGeom>
      </xdr:spPr>
    </xdr:pic>
    <xdr:clientData/>
  </xdr:twoCellAnchor>
  <xdr:twoCellAnchor editAs="oneCell">
    <xdr:from>
      <xdr:col>4</xdr:col>
      <xdr:colOff>163285</xdr:colOff>
      <xdr:row>109</xdr:row>
      <xdr:rowOff>54429</xdr:rowOff>
    </xdr:from>
    <xdr:to>
      <xdr:col>5</xdr:col>
      <xdr:colOff>94276</xdr:colOff>
      <xdr:row>109</xdr:row>
      <xdr:rowOff>1156607</xdr:rowOff>
    </xdr:to>
    <xdr:pic>
      <xdr:nvPicPr>
        <xdr:cNvPr id="74" name="Picture 73">
          <a:extLst>
            <a:ext uri="{FF2B5EF4-FFF2-40B4-BE49-F238E27FC236}">
              <a16:creationId xmlns:a16="http://schemas.microsoft.com/office/drawing/2014/main" id="{EFE8B54E-8909-4EDE-A3EE-C59D84E8A6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>
          <a:off x="4592410" y="136423854"/>
          <a:ext cx="1864566" cy="1102178"/>
        </a:xfrm>
        <a:prstGeom prst="rect">
          <a:avLst/>
        </a:prstGeom>
      </xdr:spPr>
    </xdr:pic>
    <xdr:clientData/>
  </xdr:twoCellAnchor>
  <xdr:twoCellAnchor editAs="oneCell">
    <xdr:from>
      <xdr:col>4</xdr:col>
      <xdr:colOff>179614</xdr:colOff>
      <xdr:row>110</xdr:row>
      <xdr:rowOff>84365</xdr:rowOff>
    </xdr:from>
    <xdr:to>
      <xdr:col>4</xdr:col>
      <xdr:colOff>1904999</xdr:colOff>
      <xdr:row>110</xdr:row>
      <xdr:rowOff>1105015</xdr:rowOff>
    </xdr:to>
    <xdr:pic>
      <xdr:nvPicPr>
        <xdr:cNvPr id="75" name="Picture 74">
          <a:extLst>
            <a:ext uri="{FF2B5EF4-FFF2-40B4-BE49-F238E27FC236}">
              <a16:creationId xmlns:a16="http://schemas.microsoft.com/office/drawing/2014/main" id="{88DE77D6-1338-4EC9-8D8C-9A431DA32A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>
          <a:off x="4608739" y="137720615"/>
          <a:ext cx="1725385" cy="1020650"/>
        </a:xfrm>
        <a:prstGeom prst="rect">
          <a:avLst/>
        </a:prstGeom>
      </xdr:spPr>
    </xdr:pic>
    <xdr:clientData/>
  </xdr:twoCellAnchor>
  <xdr:twoCellAnchor editAs="oneCell">
    <xdr:from>
      <xdr:col>4</xdr:col>
      <xdr:colOff>204106</xdr:colOff>
      <xdr:row>111</xdr:row>
      <xdr:rowOff>163286</xdr:rowOff>
    </xdr:from>
    <xdr:to>
      <xdr:col>5</xdr:col>
      <xdr:colOff>140282</xdr:colOff>
      <xdr:row>111</xdr:row>
      <xdr:rowOff>1156608</xdr:rowOff>
    </xdr:to>
    <xdr:pic>
      <xdr:nvPicPr>
        <xdr:cNvPr id="76" name="Picture 75">
          <a:extLst>
            <a:ext uri="{FF2B5EF4-FFF2-40B4-BE49-F238E27FC236}">
              <a16:creationId xmlns:a16="http://schemas.microsoft.com/office/drawing/2014/main" id="{FC2E2ACD-611A-4012-A9D9-2EE59D861C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>
          <a:off x="4633231" y="139066361"/>
          <a:ext cx="1869751" cy="993322"/>
        </a:xfrm>
        <a:prstGeom prst="rect">
          <a:avLst/>
        </a:prstGeom>
      </xdr:spPr>
    </xdr:pic>
    <xdr:clientData/>
  </xdr:twoCellAnchor>
  <xdr:twoCellAnchor editAs="oneCell">
    <xdr:from>
      <xdr:col>4</xdr:col>
      <xdr:colOff>190499</xdr:colOff>
      <xdr:row>112</xdr:row>
      <xdr:rowOff>81643</xdr:rowOff>
    </xdr:from>
    <xdr:to>
      <xdr:col>5</xdr:col>
      <xdr:colOff>126675</xdr:colOff>
      <xdr:row>112</xdr:row>
      <xdr:rowOff>1074965</xdr:rowOff>
    </xdr:to>
    <xdr:pic>
      <xdr:nvPicPr>
        <xdr:cNvPr id="77" name="Picture 76">
          <a:extLst>
            <a:ext uri="{FF2B5EF4-FFF2-40B4-BE49-F238E27FC236}">
              <a16:creationId xmlns:a16="http://schemas.microsoft.com/office/drawing/2014/main" id="{C2672C51-E5BE-479A-8A16-997FE293C4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>
          <a:off x="4619624" y="140251543"/>
          <a:ext cx="1869751" cy="993322"/>
        </a:xfrm>
        <a:prstGeom prst="rect">
          <a:avLst/>
        </a:prstGeom>
      </xdr:spPr>
    </xdr:pic>
    <xdr:clientData/>
  </xdr:twoCellAnchor>
  <xdr:twoCellAnchor editAs="oneCell">
    <xdr:from>
      <xdr:col>4</xdr:col>
      <xdr:colOff>244928</xdr:colOff>
      <xdr:row>116</xdr:row>
      <xdr:rowOff>13607</xdr:rowOff>
    </xdr:from>
    <xdr:to>
      <xdr:col>4</xdr:col>
      <xdr:colOff>1714499</xdr:colOff>
      <xdr:row>116</xdr:row>
      <xdr:rowOff>930270</xdr:rowOff>
    </xdr:to>
    <xdr:pic>
      <xdr:nvPicPr>
        <xdr:cNvPr id="78" name="Picture 77">
          <a:extLst>
            <a:ext uri="{FF2B5EF4-FFF2-40B4-BE49-F238E27FC236}">
              <a16:creationId xmlns:a16="http://schemas.microsoft.com/office/drawing/2014/main" id="{3FFDA417-F706-412E-AE41-847AB81105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>
          <a:off x="4674053" y="145126982"/>
          <a:ext cx="1469571" cy="916663"/>
        </a:xfrm>
        <a:prstGeom prst="rect">
          <a:avLst/>
        </a:prstGeom>
      </xdr:spPr>
    </xdr:pic>
    <xdr:clientData/>
  </xdr:twoCellAnchor>
  <xdr:twoCellAnchor editAs="oneCell">
    <xdr:from>
      <xdr:col>4</xdr:col>
      <xdr:colOff>95249</xdr:colOff>
      <xdr:row>117</xdr:row>
      <xdr:rowOff>0</xdr:rowOff>
    </xdr:from>
    <xdr:to>
      <xdr:col>4</xdr:col>
      <xdr:colOff>1564820</xdr:colOff>
      <xdr:row>117</xdr:row>
      <xdr:rowOff>916663</xdr:rowOff>
    </xdr:to>
    <xdr:pic>
      <xdr:nvPicPr>
        <xdr:cNvPr id="79" name="Picture 78">
          <a:extLst>
            <a:ext uri="{FF2B5EF4-FFF2-40B4-BE49-F238E27FC236}">
              <a16:creationId xmlns:a16="http://schemas.microsoft.com/office/drawing/2014/main" id="{B41650C3-EC7F-4AD2-8ADC-62E683DD8A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>
          <a:off x="4524374" y="146218275"/>
          <a:ext cx="1469571" cy="916663"/>
        </a:xfrm>
        <a:prstGeom prst="rect">
          <a:avLst/>
        </a:prstGeom>
      </xdr:spPr>
    </xdr:pic>
    <xdr:clientData/>
  </xdr:twoCellAnchor>
  <xdr:twoCellAnchor editAs="oneCell">
    <xdr:from>
      <xdr:col>4</xdr:col>
      <xdr:colOff>244928</xdr:colOff>
      <xdr:row>122</xdr:row>
      <xdr:rowOff>156172</xdr:rowOff>
    </xdr:from>
    <xdr:to>
      <xdr:col>4</xdr:col>
      <xdr:colOff>1918607</xdr:colOff>
      <xdr:row>122</xdr:row>
      <xdr:rowOff>1200150</xdr:rowOff>
    </xdr:to>
    <xdr:pic>
      <xdr:nvPicPr>
        <xdr:cNvPr id="80" name="Picture 79">
          <a:extLst>
            <a:ext uri="{FF2B5EF4-FFF2-40B4-BE49-F238E27FC236}">
              <a16:creationId xmlns:a16="http://schemas.microsoft.com/office/drawing/2014/main" id="{B6EAA374-74C6-4681-BADF-9BDDDD9A2B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>
          <a:off x="4674053" y="151994197"/>
          <a:ext cx="1673679" cy="1043978"/>
        </a:xfrm>
        <a:prstGeom prst="rect">
          <a:avLst/>
        </a:prstGeom>
      </xdr:spPr>
    </xdr:pic>
    <xdr:clientData/>
  </xdr:twoCellAnchor>
  <xdr:twoCellAnchor editAs="oneCell">
    <xdr:from>
      <xdr:col>4</xdr:col>
      <xdr:colOff>258535</xdr:colOff>
      <xdr:row>120</xdr:row>
      <xdr:rowOff>53917</xdr:rowOff>
    </xdr:from>
    <xdr:to>
      <xdr:col>4</xdr:col>
      <xdr:colOff>1768928</xdr:colOff>
      <xdr:row>120</xdr:row>
      <xdr:rowOff>996043</xdr:rowOff>
    </xdr:to>
    <xdr:pic>
      <xdr:nvPicPr>
        <xdr:cNvPr id="81" name="Picture 80">
          <a:extLst>
            <a:ext uri="{FF2B5EF4-FFF2-40B4-BE49-F238E27FC236}">
              <a16:creationId xmlns:a16="http://schemas.microsoft.com/office/drawing/2014/main" id="{7AF1DFE2-2CBF-41FB-A585-2BBE810AD0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>
          <a:off x="4687660" y="149529742"/>
          <a:ext cx="1510393" cy="942126"/>
        </a:xfrm>
        <a:prstGeom prst="rect">
          <a:avLst/>
        </a:prstGeom>
      </xdr:spPr>
    </xdr:pic>
    <xdr:clientData/>
  </xdr:twoCellAnchor>
  <xdr:twoCellAnchor editAs="oneCell">
    <xdr:from>
      <xdr:col>4</xdr:col>
      <xdr:colOff>244928</xdr:colOff>
      <xdr:row>123</xdr:row>
      <xdr:rowOff>27216</xdr:rowOff>
    </xdr:from>
    <xdr:to>
      <xdr:col>4</xdr:col>
      <xdr:colOff>1428749</xdr:colOff>
      <xdr:row>123</xdr:row>
      <xdr:rowOff>721180</xdr:rowOff>
    </xdr:to>
    <xdr:pic>
      <xdr:nvPicPr>
        <xdr:cNvPr id="82" name="Picture 81">
          <a:extLst>
            <a:ext uri="{FF2B5EF4-FFF2-40B4-BE49-F238E27FC236}">
              <a16:creationId xmlns:a16="http://schemas.microsoft.com/office/drawing/2014/main" id="{1E799934-9AEE-498A-A5BD-DA59D2ECC9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>
          <a:off x="4674053" y="153113016"/>
          <a:ext cx="1183821" cy="693964"/>
        </a:xfrm>
        <a:prstGeom prst="rect">
          <a:avLst/>
        </a:prstGeom>
      </xdr:spPr>
    </xdr:pic>
    <xdr:clientData/>
  </xdr:twoCellAnchor>
  <xdr:twoCellAnchor editAs="oneCell">
    <xdr:from>
      <xdr:col>4</xdr:col>
      <xdr:colOff>244927</xdr:colOff>
      <xdr:row>128</xdr:row>
      <xdr:rowOff>101256</xdr:rowOff>
    </xdr:from>
    <xdr:to>
      <xdr:col>4</xdr:col>
      <xdr:colOff>1687285</xdr:colOff>
      <xdr:row>128</xdr:row>
      <xdr:rowOff>1145722</xdr:rowOff>
    </xdr:to>
    <xdr:pic>
      <xdr:nvPicPr>
        <xdr:cNvPr id="83" name="Picture 82">
          <a:extLst>
            <a:ext uri="{FF2B5EF4-FFF2-40B4-BE49-F238E27FC236}">
              <a16:creationId xmlns:a16="http://schemas.microsoft.com/office/drawing/2014/main" id="{209B20D6-5C08-4BC4-984C-8CFEE3288C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>
          <a:off x="4674052" y="159140181"/>
          <a:ext cx="1442358" cy="1044466"/>
        </a:xfrm>
        <a:prstGeom prst="rect">
          <a:avLst/>
        </a:prstGeom>
      </xdr:spPr>
    </xdr:pic>
    <xdr:clientData/>
  </xdr:twoCellAnchor>
  <xdr:twoCellAnchor editAs="oneCell">
    <xdr:from>
      <xdr:col>4</xdr:col>
      <xdr:colOff>108857</xdr:colOff>
      <xdr:row>124</xdr:row>
      <xdr:rowOff>122465</xdr:rowOff>
    </xdr:from>
    <xdr:to>
      <xdr:col>4</xdr:col>
      <xdr:colOff>1695278</xdr:colOff>
      <xdr:row>124</xdr:row>
      <xdr:rowOff>1006930</xdr:rowOff>
    </xdr:to>
    <xdr:pic>
      <xdr:nvPicPr>
        <xdr:cNvPr id="84" name="Picture 83">
          <a:extLst>
            <a:ext uri="{FF2B5EF4-FFF2-40B4-BE49-F238E27FC236}">
              <a16:creationId xmlns:a16="http://schemas.microsoft.com/office/drawing/2014/main" id="{B1A451F8-DA53-42BE-9BE1-BC349AF10F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>
          <a:off x="4537982" y="154094090"/>
          <a:ext cx="1586421" cy="884465"/>
        </a:xfrm>
        <a:prstGeom prst="rect">
          <a:avLst/>
        </a:prstGeom>
      </xdr:spPr>
    </xdr:pic>
    <xdr:clientData/>
  </xdr:twoCellAnchor>
  <xdr:twoCellAnchor editAs="oneCell">
    <xdr:from>
      <xdr:col>4</xdr:col>
      <xdr:colOff>111579</xdr:colOff>
      <xdr:row>125</xdr:row>
      <xdr:rowOff>220435</xdr:rowOff>
    </xdr:from>
    <xdr:to>
      <xdr:col>4</xdr:col>
      <xdr:colOff>1698000</xdr:colOff>
      <xdr:row>125</xdr:row>
      <xdr:rowOff>1104900</xdr:rowOff>
    </xdr:to>
    <xdr:pic>
      <xdr:nvPicPr>
        <xdr:cNvPr id="85" name="Picture 84">
          <a:extLst>
            <a:ext uri="{FF2B5EF4-FFF2-40B4-BE49-F238E27FC236}">
              <a16:creationId xmlns:a16="http://schemas.microsoft.com/office/drawing/2014/main" id="{9D4DEBC7-1C75-4034-A53F-92679E2863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>
          <a:off x="4540704" y="155458885"/>
          <a:ext cx="1586421" cy="884465"/>
        </a:xfrm>
        <a:prstGeom prst="rect">
          <a:avLst/>
        </a:prstGeom>
      </xdr:spPr>
    </xdr:pic>
    <xdr:clientData/>
  </xdr:twoCellAnchor>
  <xdr:twoCellAnchor editAs="oneCell">
    <xdr:from>
      <xdr:col>4</xdr:col>
      <xdr:colOff>19050</xdr:colOff>
      <xdr:row>126</xdr:row>
      <xdr:rowOff>236764</xdr:rowOff>
    </xdr:from>
    <xdr:to>
      <xdr:col>4</xdr:col>
      <xdr:colOff>1605471</xdr:colOff>
      <xdr:row>126</xdr:row>
      <xdr:rowOff>1121229</xdr:rowOff>
    </xdr:to>
    <xdr:pic>
      <xdr:nvPicPr>
        <xdr:cNvPr id="86" name="Picture 85">
          <a:extLst>
            <a:ext uri="{FF2B5EF4-FFF2-40B4-BE49-F238E27FC236}">
              <a16:creationId xmlns:a16="http://schemas.microsoft.com/office/drawing/2014/main" id="{407811A5-DFF9-44AB-9AE5-7C2B47E4FD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>
          <a:off x="4448175" y="156742039"/>
          <a:ext cx="1586421" cy="884465"/>
        </a:xfrm>
        <a:prstGeom prst="rect">
          <a:avLst/>
        </a:prstGeom>
      </xdr:spPr>
    </xdr:pic>
    <xdr:clientData/>
  </xdr:twoCellAnchor>
  <xdr:twoCellAnchor editAs="oneCell">
    <xdr:from>
      <xdr:col>4</xdr:col>
      <xdr:colOff>48986</xdr:colOff>
      <xdr:row>127</xdr:row>
      <xdr:rowOff>212271</xdr:rowOff>
    </xdr:from>
    <xdr:to>
      <xdr:col>4</xdr:col>
      <xdr:colOff>1635407</xdr:colOff>
      <xdr:row>127</xdr:row>
      <xdr:rowOff>1096736</xdr:rowOff>
    </xdr:to>
    <xdr:pic>
      <xdr:nvPicPr>
        <xdr:cNvPr id="87" name="Picture 86">
          <a:extLst>
            <a:ext uri="{FF2B5EF4-FFF2-40B4-BE49-F238E27FC236}">
              <a16:creationId xmlns:a16="http://schemas.microsoft.com/office/drawing/2014/main" id="{62C38271-DE2B-418D-A57B-425ADEC1D6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>
          <a:off x="4478111" y="157984371"/>
          <a:ext cx="1586421" cy="884465"/>
        </a:xfrm>
        <a:prstGeom prst="rect">
          <a:avLst/>
        </a:prstGeom>
      </xdr:spPr>
    </xdr:pic>
    <xdr:clientData/>
  </xdr:twoCellAnchor>
  <xdr:twoCellAnchor editAs="oneCell">
    <xdr:from>
      <xdr:col>4</xdr:col>
      <xdr:colOff>176893</xdr:colOff>
      <xdr:row>131</xdr:row>
      <xdr:rowOff>40822</xdr:rowOff>
    </xdr:from>
    <xdr:to>
      <xdr:col>4</xdr:col>
      <xdr:colOff>1605643</xdr:colOff>
      <xdr:row>131</xdr:row>
      <xdr:rowOff>1240972</xdr:rowOff>
    </xdr:to>
    <xdr:pic>
      <xdr:nvPicPr>
        <xdr:cNvPr id="88" name="Picture 87">
          <a:extLst>
            <a:ext uri="{FF2B5EF4-FFF2-40B4-BE49-F238E27FC236}">
              <a16:creationId xmlns:a16="http://schemas.microsoft.com/office/drawing/2014/main" id="{F2656C56-C503-4C7B-8A44-57695FF4F9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>
          <a:off x="4606018" y="162880222"/>
          <a:ext cx="1428750" cy="1200150"/>
        </a:xfrm>
        <a:prstGeom prst="rect">
          <a:avLst/>
        </a:prstGeom>
      </xdr:spPr>
    </xdr:pic>
    <xdr:clientData/>
  </xdr:twoCellAnchor>
  <xdr:twoCellAnchor editAs="oneCell">
    <xdr:from>
      <xdr:col>4</xdr:col>
      <xdr:colOff>95251</xdr:colOff>
      <xdr:row>133</xdr:row>
      <xdr:rowOff>136071</xdr:rowOff>
    </xdr:from>
    <xdr:to>
      <xdr:col>4</xdr:col>
      <xdr:colOff>1912452</xdr:colOff>
      <xdr:row>133</xdr:row>
      <xdr:rowOff>1102178</xdr:rowOff>
    </xdr:to>
    <xdr:pic>
      <xdr:nvPicPr>
        <xdr:cNvPr id="89" name="Picture 88">
          <a:extLst>
            <a:ext uri="{FF2B5EF4-FFF2-40B4-BE49-F238E27FC236}">
              <a16:creationId xmlns:a16="http://schemas.microsoft.com/office/drawing/2014/main" id="{70E5415E-F5FD-489E-9AB4-B2589FACDB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>
          <a:off x="4524376" y="165509121"/>
          <a:ext cx="1817201" cy="966107"/>
        </a:xfrm>
        <a:prstGeom prst="rect">
          <a:avLst/>
        </a:prstGeom>
      </xdr:spPr>
    </xdr:pic>
    <xdr:clientData/>
  </xdr:twoCellAnchor>
  <xdr:twoCellAnchor editAs="oneCell">
    <xdr:from>
      <xdr:col>4</xdr:col>
      <xdr:colOff>29936</xdr:colOff>
      <xdr:row>134</xdr:row>
      <xdr:rowOff>193221</xdr:rowOff>
    </xdr:from>
    <xdr:to>
      <xdr:col>4</xdr:col>
      <xdr:colOff>1847137</xdr:colOff>
      <xdr:row>134</xdr:row>
      <xdr:rowOff>1159328</xdr:rowOff>
    </xdr:to>
    <xdr:pic>
      <xdr:nvPicPr>
        <xdr:cNvPr id="90" name="Picture 89">
          <a:extLst>
            <a:ext uri="{FF2B5EF4-FFF2-40B4-BE49-F238E27FC236}">
              <a16:creationId xmlns:a16="http://schemas.microsoft.com/office/drawing/2014/main" id="{28B7D0B8-A47D-4976-94F5-BE832088A7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>
          <a:off x="4459061" y="166833096"/>
          <a:ext cx="1817201" cy="966107"/>
        </a:xfrm>
        <a:prstGeom prst="rect">
          <a:avLst/>
        </a:prstGeom>
      </xdr:spPr>
    </xdr:pic>
    <xdr:clientData/>
  </xdr:twoCellAnchor>
  <xdr:twoCellAnchor editAs="oneCell">
    <xdr:from>
      <xdr:col>4</xdr:col>
      <xdr:colOff>32658</xdr:colOff>
      <xdr:row>135</xdr:row>
      <xdr:rowOff>141513</xdr:rowOff>
    </xdr:from>
    <xdr:to>
      <xdr:col>4</xdr:col>
      <xdr:colOff>1849859</xdr:colOff>
      <xdr:row>135</xdr:row>
      <xdr:rowOff>1107620</xdr:rowOff>
    </xdr:to>
    <xdr:pic>
      <xdr:nvPicPr>
        <xdr:cNvPr id="91" name="Picture 90">
          <a:extLst>
            <a:ext uri="{FF2B5EF4-FFF2-40B4-BE49-F238E27FC236}">
              <a16:creationId xmlns:a16="http://schemas.microsoft.com/office/drawing/2014/main" id="{0852B179-C746-457B-9A4B-3343FFD8A9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>
          <a:off x="4461783" y="168048213"/>
          <a:ext cx="1817201" cy="966107"/>
        </a:xfrm>
        <a:prstGeom prst="rect">
          <a:avLst/>
        </a:prstGeom>
      </xdr:spPr>
    </xdr:pic>
    <xdr:clientData/>
  </xdr:twoCellAnchor>
  <xdr:twoCellAnchor editAs="oneCell">
    <xdr:from>
      <xdr:col>4</xdr:col>
      <xdr:colOff>136072</xdr:colOff>
      <xdr:row>138</xdr:row>
      <xdr:rowOff>163286</xdr:rowOff>
    </xdr:from>
    <xdr:to>
      <xdr:col>4</xdr:col>
      <xdr:colOff>1902085</xdr:colOff>
      <xdr:row>138</xdr:row>
      <xdr:rowOff>1102179</xdr:rowOff>
    </xdr:to>
    <xdr:pic>
      <xdr:nvPicPr>
        <xdr:cNvPr id="92" name="Picture 91">
          <a:extLst>
            <a:ext uri="{FF2B5EF4-FFF2-40B4-BE49-F238E27FC236}">
              <a16:creationId xmlns:a16="http://schemas.microsoft.com/office/drawing/2014/main" id="{85A8CD5C-E86C-4172-A6DA-144E5456D0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>
          <a:off x="4565197" y="171870461"/>
          <a:ext cx="1766013" cy="938893"/>
        </a:xfrm>
        <a:prstGeom prst="rect">
          <a:avLst/>
        </a:prstGeom>
      </xdr:spPr>
    </xdr:pic>
    <xdr:clientData/>
  </xdr:twoCellAnchor>
  <xdr:twoCellAnchor editAs="oneCell">
    <xdr:from>
      <xdr:col>4</xdr:col>
      <xdr:colOff>95251</xdr:colOff>
      <xdr:row>136</xdr:row>
      <xdr:rowOff>95251</xdr:rowOff>
    </xdr:from>
    <xdr:to>
      <xdr:col>5</xdr:col>
      <xdr:colOff>5832</xdr:colOff>
      <xdr:row>136</xdr:row>
      <xdr:rowOff>1074965</xdr:rowOff>
    </xdr:to>
    <xdr:pic>
      <xdr:nvPicPr>
        <xdr:cNvPr id="93" name="Picture 92">
          <a:extLst>
            <a:ext uri="{FF2B5EF4-FFF2-40B4-BE49-F238E27FC236}">
              <a16:creationId xmlns:a16="http://schemas.microsoft.com/office/drawing/2014/main" id="{7D9F4D5D-D938-473B-BFA1-893910A655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>
          <a:off x="4524376" y="169268776"/>
          <a:ext cx="1844156" cy="979714"/>
        </a:xfrm>
        <a:prstGeom prst="rect">
          <a:avLst/>
        </a:prstGeom>
      </xdr:spPr>
    </xdr:pic>
    <xdr:clientData/>
  </xdr:twoCellAnchor>
  <xdr:twoCellAnchor editAs="oneCell">
    <xdr:from>
      <xdr:col>4</xdr:col>
      <xdr:colOff>70758</xdr:colOff>
      <xdr:row>137</xdr:row>
      <xdr:rowOff>111580</xdr:rowOff>
    </xdr:from>
    <xdr:to>
      <xdr:col>4</xdr:col>
      <xdr:colOff>1913554</xdr:colOff>
      <xdr:row>137</xdr:row>
      <xdr:rowOff>1091294</xdr:rowOff>
    </xdr:to>
    <xdr:pic>
      <xdr:nvPicPr>
        <xdr:cNvPr id="94" name="Picture 93">
          <a:extLst>
            <a:ext uri="{FF2B5EF4-FFF2-40B4-BE49-F238E27FC236}">
              <a16:creationId xmlns:a16="http://schemas.microsoft.com/office/drawing/2014/main" id="{2B3D6445-D578-46F1-9E2E-8F70A2B052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>
          <a:off x="4499883" y="170551930"/>
          <a:ext cx="1842796" cy="979714"/>
        </a:xfrm>
        <a:prstGeom prst="rect">
          <a:avLst/>
        </a:prstGeom>
      </xdr:spPr>
    </xdr:pic>
    <xdr:clientData/>
  </xdr:twoCellAnchor>
  <xdr:twoCellAnchor editAs="oneCell">
    <xdr:from>
      <xdr:col>4</xdr:col>
      <xdr:colOff>19051</xdr:colOff>
      <xdr:row>139</xdr:row>
      <xdr:rowOff>73480</xdr:rowOff>
    </xdr:from>
    <xdr:to>
      <xdr:col>4</xdr:col>
      <xdr:colOff>1861847</xdr:colOff>
      <xdr:row>139</xdr:row>
      <xdr:rowOff>1053194</xdr:rowOff>
    </xdr:to>
    <xdr:pic>
      <xdr:nvPicPr>
        <xdr:cNvPr id="95" name="Picture 94">
          <a:extLst>
            <a:ext uri="{FF2B5EF4-FFF2-40B4-BE49-F238E27FC236}">
              <a16:creationId xmlns:a16="http://schemas.microsoft.com/office/drawing/2014/main" id="{1F2E94CC-91A4-4E09-9848-0351BC3FAB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>
          <a:off x="4448176" y="173047480"/>
          <a:ext cx="1842796" cy="979714"/>
        </a:xfrm>
        <a:prstGeom prst="rect">
          <a:avLst/>
        </a:prstGeom>
      </xdr:spPr>
    </xdr:pic>
    <xdr:clientData/>
  </xdr:twoCellAnchor>
  <xdr:twoCellAnchor editAs="oneCell">
    <xdr:from>
      <xdr:col>4</xdr:col>
      <xdr:colOff>89808</xdr:colOff>
      <xdr:row>140</xdr:row>
      <xdr:rowOff>76201</xdr:rowOff>
    </xdr:from>
    <xdr:to>
      <xdr:col>5</xdr:col>
      <xdr:colOff>389</xdr:colOff>
      <xdr:row>140</xdr:row>
      <xdr:rowOff>1055915</xdr:rowOff>
    </xdr:to>
    <xdr:pic>
      <xdr:nvPicPr>
        <xdr:cNvPr id="96" name="Picture 95">
          <a:extLst>
            <a:ext uri="{FF2B5EF4-FFF2-40B4-BE49-F238E27FC236}">
              <a16:creationId xmlns:a16="http://schemas.microsoft.com/office/drawing/2014/main" id="{4C33D3A6-190F-4C2F-A00B-B37A5DEE2A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>
          <a:off x="4518933" y="174317026"/>
          <a:ext cx="1844156" cy="979714"/>
        </a:xfrm>
        <a:prstGeom prst="rect">
          <a:avLst/>
        </a:prstGeom>
      </xdr:spPr>
    </xdr:pic>
    <xdr:clientData/>
  </xdr:twoCellAnchor>
  <xdr:twoCellAnchor editAs="oneCell">
    <xdr:from>
      <xdr:col>4</xdr:col>
      <xdr:colOff>54429</xdr:colOff>
      <xdr:row>142</xdr:row>
      <xdr:rowOff>108857</xdr:rowOff>
    </xdr:from>
    <xdr:to>
      <xdr:col>4</xdr:col>
      <xdr:colOff>1860506</xdr:colOff>
      <xdr:row>142</xdr:row>
      <xdr:rowOff>1115785</xdr:rowOff>
    </xdr:to>
    <xdr:pic>
      <xdr:nvPicPr>
        <xdr:cNvPr id="97" name="Picture 96">
          <a:extLst>
            <a:ext uri="{FF2B5EF4-FFF2-40B4-BE49-F238E27FC236}">
              <a16:creationId xmlns:a16="http://schemas.microsoft.com/office/drawing/2014/main" id="{74C88F43-6567-48FE-BADA-1FB6DC6F1B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>
          <a:off x="4483554" y="176883332"/>
          <a:ext cx="1806077" cy="1006928"/>
        </a:xfrm>
        <a:prstGeom prst="rect">
          <a:avLst/>
        </a:prstGeom>
      </xdr:spPr>
    </xdr:pic>
    <xdr:clientData/>
  </xdr:twoCellAnchor>
  <xdr:twoCellAnchor editAs="oneCell">
    <xdr:from>
      <xdr:col>4</xdr:col>
      <xdr:colOff>81643</xdr:colOff>
      <xdr:row>143</xdr:row>
      <xdr:rowOff>122464</xdr:rowOff>
    </xdr:from>
    <xdr:to>
      <xdr:col>4</xdr:col>
      <xdr:colOff>1887720</xdr:colOff>
      <xdr:row>143</xdr:row>
      <xdr:rowOff>1129392</xdr:rowOff>
    </xdr:to>
    <xdr:pic>
      <xdr:nvPicPr>
        <xdr:cNvPr id="98" name="Picture 97">
          <a:extLst>
            <a:ext uri="{FF2B5EF4-FFF2-40B4-BE49-F238E27FC236}">
              <a16:creationId xmlns:a16="http://schemas.microsoft.com/office/drawing/2014/main" id="{8DAAB687-61A3-4FF1-9F96-8E2E55FC30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>
          <a:off x="4510768" y="178163764"/>
          <a:ext cx="1806077" cy="1006928"/>
        </a:xfrm>
        <a:prstGeom prst="rect">
          <a:avLst/>
        </a:prstGeom>
      </xdr:spPr>
    </xdr:pic>
    <xdr:clientData/>
  </xdr:twoCellAnchor>
  <xdr:twoCellAnchor editAs="oneCell">
    <xdr:from>
      <xdr:col>4</xdr:col>
      <xdr:colOff>163286</xdr:colOff>
      <xdr:row>144</xdr:row>
      <xdr:rowOff>108857</xdr:rowOff>
    </xdr:from>
    <xdr:to>
      <xdr:col>4</xdr:col>
      <xdr:colOff>1313413</xdr:colOff>
      <xdr:row>144</xdr:row>
      <xdr:rowOff>1074964</xdr:rowOff>
    </xdr:to>
    <xdr:pic>
      <xdr:nvPicPr>
        <xdr:cNvPr id="99" name="Picture 98">
          <a:extLst>
            <a:ext uri="{FF2B5EF4-FFF2-40B4-BE49-F238E27FC236}">
              <a16:creationId xmlns:a16="http://schemas.microsoft.com/office/drawing/2014/main" id="{FF83F202-6559-4F21-B0B5-B1E193A98D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>
          <a:off x="4592411" y="179416982"/>
          <a:ext cx="1150127" cy="966107"/>
        </a:xfrm>
        <a:prstGeom prst="rect">
          <a:avLst/>
        </a:prstGeom>
      </xdr:spPr>
    </xdr:pic>
    <xdr:clientData/>
  </xdr:twoCellAnchor>
  <xdr:twoCellAnchor editAs="oneCell">
    <xdr:from>
      <xdr:col>4</xdr:col>
      <xdr:colOff>81643</xdr:colOff>
      <xdr:row>145</xdr:row>
      <xdr:rowOff>108858</xdr:rowOff>
    </xdr:from>
    <xdr:to>
      <xdr:col>4</xdr:col>
      <xdr:colOff>1835021</xdr:colOff>
      <xdr:row>145</xdr:row>
      <xdr:rowOff>1224644</xdr:rowOff>
    </xdr:to>
    <xdr:pic>
      <xdr:nvPicPr>
        <xdr:cNvPr id="100" name="Picture 99">
          <a:extLst>
            <a:ext uri="{FF2B5EF4-FFF2-40B4-BE49-F238E27FC236}">
              <a16:creationId xmlns:a16="http://schemas.microsoft.com/office/drawing/2014/main" id="{8D0E6E33-E3FF-4706-B99D-BA420BD481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>
          <a:off x="4510768" y="180683808"/>
          <a:ext cx="1753378" cy="1115786"/>
        </a:xfrm>
        <a:prstGeom prst="rect">
          <a:avLst/>
        </a:prstGeom>
      </xdr:spPr>
    </xdr:pic>
    <xdr:clientData/>
  </xdr:twoCellAnchor>
  <xdr:twoCellAnchor editAs="oneCell">
    <xdr:from>
      <xdr:col>4</xdr:col>
      <xdr:colOff>68036</xdr:colOff>
      <xdr:row>146</xdr:row>
      <xdr:rowOff>68036</xdr:rowOff>
    </xdr:from>
    <xdr:to>
      <xdr:col>4</xdr:col>
      <xdr:colOff>1898519</xdr:colOff>
      <xdr:row>146</xdr:row>
      <xdr:rowOff>1088571</xdr:rowOff>
    </xdr:to>
    <xdr:pic>
      <xdr:nvPicPr>
        <xdr:cNvPr id="101" name="Picture 100">
          <a:extLst>
            <a:ext uri="{FF2B5EF4-FFF2-40B4-BE49-F238E27FC236}">
              <a16:creationId xmlns:a16="http://schemas.microsoft.com/office/drawing/2014/main" id="{3C077888-AAA0-4E1C-8B54-EF5E4EB9AB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>
          <a:off x="4497161" y="181909811"/>
          <a:ext cx="1830483" cy="1020535"/>
        </a:xfrm>
        <a:prstGeom prst="rect">
          <a:avLst/>
        </a:prstGeom>
      </xdr:spPr>
    </xdr:pic>
    <xdr:clientData/>
  </xdr:twoCellAnchor>
  <xdr:twoCellAnchor editAs="oneCell">
    <xdr:from>
      <xdr:col>4</xdr:col>
      <xdr:colOff>95250</xdr:colOff>
      <xdr:row>155</xdr:row>
      <xdr:rowOff>136072</xdr:rowOff>
    </xdr:from>
    <xdr:to>
      <xdr:col>4</xdr:col>
      <xdr:colOff>1901329</xdr:colOff>
      <xdr:row>155</xdr:row>
      <xdr:rowOff>1143001</xdr:rowOff>
    </xdr:to>
    <xdr:pic>
      <xdr:nvPicPr>
        <xdr:cNvPr id="102" name="Picture 101">
          <a:extLst>
            <a:ext uri="{FF2B5EF4-FFF2-40B4-BE49-F238E27FC236}">
              <a16:creationId xmlns:a16="http://schemas.microsoft.com/office/drawing/2014/main" id="{7846B5F3-B741-4870-8B8F-8BF3A6751F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>
          <a:off x="4524375" y="193379272"/>
          <a:ext cx="1806079" cy="1006929"/>
        </a:xfrm>
        <a:prstGeom prst="rect">
          <a:avLst/>
        </a:prstGeom>
      </xdr:spPr>
    </xdr:pic>
    <xdr:clientData/>
  </xdr:twoCellAnchor>
  <xdr:twoCellAnchor editAs="oneCell">
    <xdr:from>
      <xdr:col>4</xdr:col>
      <xdr:colOff>122464</xdr:colOff>
      <xdr:row>156</xdr:row>
      <xdr:rowOff>122465</xdr:rowOff>
    </xdr:from>
    <xdr:to>
      <xdr:col>4</xdr:col>
      <xdr:colOff>1928543</xdr:colOff>
      <xdr:row>156</xdr:row>
      <xdr:rowOff>1129394</xdr:rowOff>
    </xdr:to>
    <xdr:pic>
      <xdr:nvPicPr>
        <xdr:cNvPr id="103" name="Picture 102">
          <a:extLst>
            <a:ext uri="{FF2B5EF4-FFF2-40B4-BE49-F238E27FC236}">
              <a16:creationId xmlns:a16="http://schemas.microsoft.com/office/drawing/2014/main" id="{54E05BCA-624B-47DA-A1E4-B06F08A5F3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>
          <a:off x="4551589" y="194632490"/>
          <a:ext cx="1806079" cy="1006929"/>
        </a:xfrm>
        <a:prstGeom prst="rect">
          <a:avLst/>
        </a:prstGeom>
      </xdr:spPr>
    </xdr:pic>
    <xdr:clientData/>
  </xdr:twoCellAnchor>
  <xdr:twoCellAnchor editAs="oneCell">
    <xdr:from>
      <xdr:col>4</xdr:col>
      <xdr:colOff>108857</xdr:colOff>
      <xdr:row>157</xdr:row>
      <xdr:rowOff>108857</xdr:rowOff>
    </xdr:from>
    <xdr:to>
      <xdr:col>4</xdr:col>
      <xdr:colOff>1914936</xdr:colOff>
      <xdr:row>157</xdr:row>
      <xdr:rowOff>1115786</xdr:rowOff>
    </xdr:to>
    <xdr:pic>
      <xdr:nvPicPr>
        <xdr:cNvPr id="104" name="Picture 103">
          <a:extLst>
            <a:ext uri="{FF2B5EF4-FFF2-40B4-BE49-F238E27FC236}">
              <a16:creationId xmlns:a16="http://schemas.microsoft.com/office/drawing/2014/main" id="{DC027F76-3C93-4238-A508-CEA9FE58C1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>
          <a:off x="4537982" y="195885707"/>
          <a:ext cx="1806079" cy="1006929"/>
        </a:xfrm>
        <a:prstGeom prst="rect">
          <a:avLst/>
        </a:prstGeom>
      </xdr:spPr>
    </xdr:pic>
    <xdr:clientData/>
  </xdr:twoCellAnchor>
  <xdr:twoCellAnchor editAs="oneCell">
    <xdr:from>
      <xdr:col>4</xdr:col>
      <xdr:colOff>122464</xdr:colOff>
      <xdr:row>158</xdr:row>
      <xdr:rowOff>136071</xdr:rowOff>
    </xdr:from>
    <xdr:to>
      <xdr:col>4</xdr:col>
      <xdr:colOff>1928543</xdr:colOff>
      <xdr:row>158</xdr:row>
      <xdr:rowOff>1143000</xdr:rowOff>
    </xdr:to>
    <xdr:pic>
      <xdr:nvPicPr>
        <xdr:cNvPr id="105" name="Picture 104">
          <a:extLst>
            <a:ext uri="{FF2B5EF4-FFF2-40B4-BE49-F238E27FC236}">
              <a16:creationId xmlns:a16="http://schemas.microsoft.com/office/drawing/2014/main" id="{4B21B732-1669-4A55-BAA3-B7F66C0D04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>
          <a:off x="4551589" y="197179746"/>
          <a:ext cx="1806079" cy="1006929"/>
        </a:xfrm>
        <a:prstGeom prst="rect">
          <a:avLst/>
        </a:prstGeom>
      </xdr:spPr>
    </xdr:pic>
    <xdr:clientData/>
  </xdr:twoCellAnchor>
  <xdr:twoCellAnchor editAs="oneCell">
    <xdr:from>
      <xdr:col>4</xdr:col>
      <xdr:colOff>108857</xdr:colOff>
      <xdr:row>159</xdr:row>
      <xdr:rowOff>122464</xdr:rowOff>
    </xdr:from>
    <xdr:to>
      <xdr:col>4</xdr:col>
      <xdr:colOff>1914936</xdr:colOff>
      <xdr:row>159</xdr:row>
      <xdr:rowOff>1129393</xdr:rowOff>
    </xdr:to>
    <xdr:pic>
      <xdr:nvPicPr>
        <xdr:cNvPr id="106" name="Picture 105">
          <a:extLst>
            <a:ext uri="{FF2B5EF4-FFF2-40B4-BE49-F238E27FC236}">
              <a16:creationId xmlns:a16="http://schemas.microsoft.com/office/drawing/2014/main" id="{964F3E59-AAE5-4AE3-A682-E5FCFE5279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>
          <a:off x="4537982" y="198432964"/>
          <a:ext cx="1806079" cy="1006929"/>
        </a:xfrm>
        <a:prstGeom prst="rect">
          <a:avLst/>
        </a:prstGeom>
      </xdr:spPr>
    </xdr:pic>
    <xdr:clientData/>
  </xdr:twoCellAnchor>
  <xdr:twoCellAnchor editAs="oneCell">
    <xdr:from>
      <xdr:col>4</xdr:col>
      <xdr:colOff>27214</xdr:colOff>
      <xdr:row>160</xdr:row>
      <xdr:rowOff>68035</xdr:rowOff>
    </xdr:from>
    <xdr:to>
      <xdr:col>4</xdr:col>
      <xdr:colOff>1833293</xdr:colOff>
      <xdr:row>160</xdr:row>
      <xdr:rowOff>1074964</xdr:rowOff>
    </xdr:to>
    <xdr:pic>
      <xdr:nvPicPr>
        <xdr:cNvPr id="107" name="Picture 106">
          <a:extLst>
            <a:ext uri="{FF2B5EF4-FFF2-40B4-BE49-F238E27FC236}">
              <a16:creationId xmlns:a16="http://schemas.microsoft.com/office/drawing/2014/main" id="{CE9C804E-FFC1-4F5C-A623-F53106A100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>
          <a:off x="4456339" y="199645360"/>
          <a:ext cx="1806079" cy="1006929"/>
        </a:xfrm>
        <a:prstGeom prst="rect">
          <a:avLst/>
        </a:prstGeom>
      </xdr:spPr>
    </xdr:pic>
    <xdr:clientData/>
  </xdr:twoCellAnchor>
  <xdr:twoCellAnchor editAs="oneCell">
    <xdr:from>
      <xdr:col>4</xdr:col>
      <xdr:colOff>149679</xdr:colOff>
      <xdr:row>161</xdr:row>
      <xdr:rowOff>81643</xdr:rowOff>
    </xdr:from>
    <xdr:to>
      <xdr:col>4</xdr:col>
      <xdr:colOff>1442358</xdr:colOff>
      <xdr:row>161</xdr:row>
      <xdr:rowOff>1196021</xdr:rowOff>
    </xdr:to>
    <xdr:pic>
      <xdr:nvPicPr>
        <xdr:cNvPr id="108" name="Picture 107">
          <a:extLst>
            <a:ext uri="{FF2B5EF4-FFF2-40B4-BE49-F238E27FC236}">
              <a16:creationId xmlns:a16="http://schemas.microsoft.com/office/drawing/2014/main" id="{EE36E853-6CC9-48B6-94D8-564E06FDE9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>
          <a:off x="4578804" y="200925793"/>
          <a:ext cx="1292679" cy="1114378"/>
        </a:xfrm>
        <a:prstGeom prst="rect">
          <a:avLst/>
        </a:prstGeom>
      </xdr:spPr>
    </xdr:pic>
    <xdr:clientData/>
  </xdr:twoCellAnchor>
  <xdr:twoCellAnchor editAs="oneCell">
    <xdr:from>
      <xdr:col>4</xdr:col>
      <xdr:colOff>108857</xdr:colOff>
      <xdr:row>162</xdr:row>
      <xdr:rowOff>136071</xdr:rowOff>
    </xdr:from>
    <xdr:to>
      <xdr:col>4</xdr:col>
      <xdr:colOff>1914936</xdr:colOff>
      <xdr:row>162</xdr:row>
      <xdr:rowOff>1143000</xdr:rowOff>
    </xdr:to>
    <xdr:pic>
      <xdr:nvPicPr>
        <xdr:cNvPr id="109" name="Picture 108">
          <a:extLst>
            <a:ext uri="{FF2B5EF4-FFF2-40B4-BE49-F238E27FC236}">
              <a16:creationId xmlns:a16="http://schemas.microsoft.com/office/drawing/2014/main" id="{A950D7BD-09DB-41B4-8370-4883130FAB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>
          <a:off x="4537982" y="202247046"/>
          <a:ext cx="1806079" cy="1006929"/>
        </a:xfrm>
        <a:prstGeom prst="rect">
          <a:avLst/>
        </a:prstGeom>
      </xdr:spPr>
    </xdr:pic>
    <xdr:clientData/>
  </xdr:twoCellAnchor>
  <xdr:twoCellAnchor editAs="oneCell">
    <xdr:from>
      <xdr:col>4</xdr:col>
      <xdr:colOff>190500</xdr:colOff>
      <xdr:row>163</xdr:row>
      <xdr:rowOff>204107</xdr:rowOff>
    </xdr:from>
    <xdr:to>
      <xdr:col>4</xdr:col>
      <xdr:colOff>1702253</xdr:colOff>
      <xdr:row>163</xdr:row>
      <xdr:rowOff>1102178</xdr:rowOff>
    </xdr:to>
    <xdr:pic>
      <xdr:nvPicPr>
        <xdr:cNvPr id="110" name="Picture 109">
          <a:extLst>
            <a:ext uri="{FF2B5EF4-FFF2-40B4-BE49-F238E27FC236}">
              <a16:creationId xmlns:a16="http://schemas.microsoft.com/office/drawing/2014/main" id="{3BF2CC02-51B0-47B0-AC6A-EE5414B4B0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>
          <a:off x="4619625" y="203581907"/>
          <a:ext cx="1511753" cy="898071"/>
        </a:xfrm>
        <a:prstGeom prst="rect">
          <a:avLst/>
        </a:prstGeom>
      </xdr:spPr>
    </xdr:pic>
    <xdr:clientData/>
  </xdr:twoCellAnchor>
  <xdr:twoCellAnchor editAs="oneCell">
    <xdr:from>
      <xdr:col>4</xdr:col>
      <xdr:colOff>217714</xdr:colOff>
      <xdr:row>168</xdr:row>
      <xdr:rowOff>163286</xdr:rowOff>
    </xdr:from>
    <xdr:to>
      <xdr:col>4</xdr:col>
      <xdr:colOff>1481234</xdr:colOff>
      <xdr:row>168</xdr:row>
      <xdr:rowOff>1224643</xdr:rowOff>
    </xdr:to>
    <xdr:pic>
      <xdr:nvPicPr>
        <xdr:cNvPr id="111" name="Picture 110">
          <a:extLst>
            <a:ext uri="{FF2B5EF4-FFF2-40B4-BE49-F238E27FC236}">
              <a16:creationId xmlns:a16="http://schemas.microsoft.com/office/drawing/2014/main" id="{916DC748-85A7-4590-A1D9-16FD21EF39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>
          <a:off x="4646839" y="209875211"/>
          <a:ext cx="1263520" cy="1061357"/>
        </a:xfrm>
        <a:prstGeom prst="rect">
          <a:avLst/>
        </a:prstGeom>
      </xdr:spPr>
    </xdr:pic>
    <xdr:clientData/>
  </xdr:twoCellAnchor>
  <xdr:twoCellAnchor editAs="oneCell">
    <xdr:from>
      <xdr:col>4</xdr:col>
      <xdr:colOff>13608</xdr:colOff>
      <xdr:row>169</xdr:row>
      <xdr:rowOff>136072</xdr:rowOff>
    </xdr:from>
    <xdr:to>
      <xdr:col>4</xdr:col>
      <xdr:colOff>1921848</xdr:colOff>
      <xdr:row>169</xdr:row>
      <xdr:rowOff>979715</xdr:rowOff>
    </xdr:to>
    <xdr:pic>
      <xdr:nvPicPr>
        <xdr:cNvPr id="112" name="Picture 111">
          <a:extLst>
            <a:ext uri="{FF2B5EF4-FFF2-40B4-BE49-F238E27FC236}">
              <a16:creationId xmlns:a16="http://schemas.microsoft.com/office/drawing/2014/main" id="{87A2E056-ADC0-407D-A8B7-E3DC30945D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>
          <a:off x="4442733" y="211114822"/>
          <a:ext cx="1908240" cy="843643"/>
        </a:xfrm>
        <a:prstGeom prst="rect">
          <a:avLst/>
        </a:prstGeom>
      </xdr:spPr>
    </xdr:pic>
    <xdr:clientData/>
  </xdr:twoCellAnchor>
  <xdr:twoCellAnchor editAs="oneCell">
    <xdr:from>
      <xdr:col>4</xdr:col>
      <xdr:colOff>16330</xdr:colOff>
      <xdr:row>170</xdr:row>
      <xdr:rowOff>179614</xdr:rowOff>
    </xdr:from>
    <xdr:to>
      <xdr:col>4</xdr:col>
      <xdr:colOff>1924570</xdr:colOff>
      <xdr:row>170</xdr:row>
      <xdr:rowOff>1023257</xdr:rowOff>
    </xdr:to>
    <xdr:pic>
      <xdr:nvPicPr>
        <xdr:cNvPr id="113" name="Picture 112">
          <a:extLst>
            <a:ext uri="{FF2B5EF4-FFF2-40B4-BE49-F238E27FC236}">
              <a16:creationId xmlns:a16="http://schemas.microsoft.com/office/drawing/2014/main" id="{9D1DB319-41E9-40B1-BDA4-DCE09314DB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>
          <a:off x="4445455" y="212425189"/>
          <a:ext cx="1908240" cy="843643"/>
        </a:xfrm>
        <a:prstGeom prst="rect">
          <a:avLst/>
        </a:prstGeom>
      </xdr:spPr>
    </xdr:pic>
    <xdr:clientData/>
  </xdr:twoCellAnchor>
  <xdr:twoCellAnchor editAs="oneCell">
    <xdr:from>
      <xdr:col>4</xdr:col>
      <xdr:colOff>95250</xdr:colOff>
      <xdr:row>174</xdr:row>
      <xdr:rowOff>13608</xdr:rowOff>
    </xdr:from>
    <xdr:to>
      <xdr:col>4</xdr:col>
      <xdr:colOff>1687286</xdr:colOff>
      <xdr:row>174</xdr:row>
      <xdr:rowOff>1195813</xdr:rowOff>
    </xdr:to>
    <xdr:pic>
      <xdr:nvPicPr>
        <xdr:cNvPr id="114" name="Picture 113">
          <a:extLst>
            <a:ext uri="{FF2B5EF4-FFF2-40B4-BE49-F238E27FC236}">
              <a16:creationId xmlns:a16="http://schemas.microsoft.com/office/drawing/2014/main" id="{1B99EFB1-0B6B-403D-A49D-F9B4DE5838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>
          <a:off x="4524375" y="217326483"/>
          <a:ext cx="1592036" cy="1182205"/>
        </a:xfrm>
        <a:prstGeom prst="rect">
          <a:avLst/>
        </a:prstGeom>
      </xdr:spPr>
    </xdr:pic>
    <xdr:clientData/>
  </xdr:twoCellAnchor>
  <xdr:twoCellAnchor editAs="oneCell">
    <xdr:from>
      <xdr:col>4</xdr:col>
      <xdr:colOff>122464</xdr:colOff>
      <xdr:row>175</xdr:row>
      <xdr:rowOff>13607</xdr:rowOff>
    </xdr:from>
    <xdr:to>
      <xdr:col>4</xdr:col>
      <xdr:colOff>1714500</xdr:colOff>
      <xdr:row>175</xdr:row>
      <xdr:rowOff>1195812</xdr:rowOff>
    </xdr:to>
    <xdr:pic>
      <xdr:nvPicPr>
        <xdr:cNvPr id="115" name="Picture 114">
          <a:extLst>
            <a:ext uri="{FF2B5EF4-FFF2-40B4-BE49-F238E27FC236}">
              <a16:creationId xmlns:a16="http://schemas.microsoft.com/office/drawing/2014/main" id="{4AA89414-286C-4F5C-A3F4-902478410B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>
          <a:off x="4551589" y="218593307"/>
          <a:ext cx="1592036" cy="1182205"/>
        </a:xfrm>
        <a:prstGeom prst="rect">
          <a:avLst/>
        </a:prstGeom>
      </xdr:spPr>
    </xdr:pic>
    <xdr:clientData/>
  </xdr:twoCellAnchor>
  <xdr:twoCellAnchor editAs="oneCell">
    <xdr:from>
      <xdr:col>4</xdr:col>
      <xdr:colOff>136072</xdr:colOff>
      <xdr:row>176</xdr:row>
      <xdr:rowOff>68036</xdr:rowOff>
    </xdr:from>
    <xdr:to>
      <xdr:col>4</xdr:col>
      <xdr:colOff>1768930</xdr:colOff>
      <xdr:row>176</xdr:row>
      <xdr:rowOff>1047751</xdr:rowOff>
    </xdr:to>
    <xdr:pic>
      <xdr:nvPicPr>
        <xdr:cNvPr id="116" name="Picture 115">
          <a:extLst>
            <a:ext uri="{FF2B5EF4-FFF2-40B4-BE49-F238E27FC236}">
              <a16:creationId xmlns:a16="http://schemas.microsoft.com/office/drawing/2014/main" id="{0684EEED-0180-45A2-95E9-042826B6B0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>
          <a:off x="4565197" y="219914561"/>
          <a:ext cx="1632858" cy="979715"/>
        </a:xfrm>
        <a:prstGeom prst="rect">
          <a:avLst/>
        </a:prstGeom>
      </xdr:spPr>
    </xdr:pic>
    <xdr:clientData/>
  </xdr:twoCellAnchor>
  <xdr:twoCellAnchor editAs="oneCell">
    <xdr:from>
      <xdr:col>4</xdr:col>
      <xdr:colOff>27215</xdr:colOff>
      <xdr:row>177</xdr:row>
      <xdr:rowOff>136071</xdr:rowOff>
    </xdr:from>
    <xdr:to>
      <xdr:col>4</xdr:col>
      <xdr:colOff>1904675</xdr:colOff>
      <xdr:row>177</xdr:row>
      <xdr:rowOff>966106</xdr:rowOff>
    </xdr:to>
    <xdr:pic>
      <xdr:nvPicPr>
        <xdr:cNvPr id="117" name="Picture 116">
          <a:extLst>
            <a:ext uri="{FF2B5EF4-FFF2-40B4-BE49-F238E27FC236}">
              <a16:creationId xmlns:a16="http://schemas.microsoft.com/office/drawing/2014/main" id="{BA96877A-E3C0-4F28-83C8-0E3D7EA08C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>
          <a:off x="4456340" y="221249421"/>
          <a:ext cx="1877460" cy="830035"/>
        </a:xfrm>
        <a:prstGeom prst="rect">
          <a:avLst/>
        </a:prstGeom>
      </xdr:spPr>
    </xdr:pic>
    <xdr:clientData/>
  </xdr:twoCellAnchor>
  <xdr:twoCellAnchor editAs="oneCell">
    <xdr:from>
      <xdr:col>4</xdr:col>
      <xdr:colOff>68035</xdr:colOff>
      <xdr:row>178</xdr:row>
      <xdr:rowOff>375986</xdr:rowOff>
    </xdr:from>
    <xdr:to>
      <xdr:col>5</xdr:col>
      <xdr:colOff>1360</xdr:colOff>
      <xdr:row>178</xdr:row>
      <xdr:rowOff>1200149</xdr:rowOff>
    </xdr:to>
    <xdr:pic>
      <xdr:nvPicPr>
        <xdr:cNvPr id="118" name="Picture 117">
          <a:extLst>
            <a:ext uri="{FF2B5EF4-FFF2-40B4-BE49-F238E27FC236}">
              <a16:creationId xmlns:a16="http://schemas.microsoft.com/office/drawing/2014/main" id="{737EA91D-012C-4111-AAD9-544CB3D2B0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>
          <a:off x="4497160" y="222756161"/>
          <a:ext cx="1866900" cy="824163"/>
        </a:xfrm>
        <a:prstGeom prst="rect">
          <a:avLst/>
        </a:prstGeom>
      </xdr:spPr>
    </xdr:pic>
    <xdr:clientData/>
  </xdr:twoCellAnchor>
  <xdr:twoCellAnchor editAs="oneCell">
    <xdr:from>
      <xdr:col>4</xdr:col>
      <xdr:colOff>54429</xdr:colOff>
      <xdr:row>179</xdr:row>
      <xdr:rowOff>108857</xdr:rowOff>
    </xdr:from>
    <xdr:to>
      <xdr:col>4</xdr:col>
      <xdr:colOff>1931889</xdr:colOff>
      <xdr:row>179</xdr:row>
      <xdr:rowOff>938892</xdr:rowOff>
    </xdr:to>
    <xdr:pic>
      <xdr:nvPicPr>
        <xdr:cNvPr id="119" name="Picture 118">
          <a:extLst>
            <a:ext uri="{FF2B5EF4-FFF2-40B4-BE49-F238E27FC236}">
              <a16:creationId xmlns:a16="http://schemas.microsoft.com/office/drawing/2014/main" id="{E589FBC0-37F1-46B4-8E6A-BC3B850635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>
          <a:off x="4483554" y="223755857"/>
          <a:ext cx="1877460" cy="830035"/>
        </a:xfrm>
        <a:prstGeom prst="rect">
          <a:avLst/>
        </a:prstGeom>
      </xdr:spPr>
    </xdr:pic>
    <xdr:clientData/>
  </xdr:twoCellAnchor>
  <xdr:twoCellAnchor editAs="oneCell">
    <xdr:from>
      <xdr:col>4</xdr:col>
      <xdr:colOff>95250</xdr:colOff>
      <xdr:row>180</xdr:row>
      <xdr:rowOff>68036</xdr:rowOff>
    </xdr:from>
    <xdr:to>
      <xdr:col>4</xdr:col>
      <xdr:colOff>1660072</xdr:colOff>
      <xdr:row>180</xdr:row>
      <xdr:rowOff>1044113</xdr:rowOff>
    </xdr:to>
    <xdr:pic>
      <xdr:nvPicPr>
        <xdr:cNvPr id="120" name="Picture 119">
          <a:extLst>
            <a:ext uri="{FF2B5EF4-FFF2-40B4-BE49-F238E27FC236}">
              <a16:creationId xmlns:a16="http://schemas.microsoft.com/office/drawing/2014/main" id="{B6E12AF2-F52B-4C17-B12A-37ECFB0816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>
          <a:off x="4524375" y="224981861"/>
          <a:ext cx="1564822" cy="976077"/>
        </a:xfrm>
        <a:prstGeom prst="rect">
          <a:avLst/>
        </a:prstGeom>
      </xdr:spPr>
    </xdr:pic>
    <xdr:clientData/>
  </xdr:twoCellAnchor>
  <xdr:twoCellAnchor editAs="oneCell">
    <xdr:from>
      <xdr:col>4</xdr:col>
      <xdr:colOff>108857</xdr:colOff>
      <xdr:row>181</xdr:row>
      <xdr:rowOff>95250</xdr:rowOff>
    </xdr:from>
    <xdr:to>
      <xdr:col>4</xdr:col>
      <xdr:colOff>1810398</xdr:colOff>
      <xdr:row>181</xdr:row>
      <xdr:rowOff>1156607</xdr:rowOff>
    </xdr:to>
    <xdr:pic>
      <xdr:nvPicPr>
        <xdr:cNvPr id="121" name="Picture 120">
          <a:extLst>
            <a:ext uri="{FF2B5EF4-FFF2-40B4-BE49-F238E27FC236}">
              <a16:creationId xmlns:a16="http://schemas.microsoft.com/office/drawing/2014/main" id="{F746B599-0C47-48B0-9006-B4AB6763EC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>
          <a:off x="4537982" y="226275900"/>
          <a:ext cx="1701541" cy="1061357"/>
        </a:xfrm>
        <a:prstGeom prst="rect">
          <a:avLst/>
        </a:prstGeom>
      </xdr:spPr>
    </xdr:pic>
    <xdr:clientData/>
  </xdr:twoCellAnchor>
  <xdr:twoCellAnchor editAs="oneCell">
    <xdr:from>
      <xdr:col>4</xdr:col>
      <xdr:colOff>108857</xdr:colOff>
      <xdr:row>182</xdr:row>
      <xdr:rowOff>68035</xdr:rowOff>
    </xdr:from>
    <xdr:to>
      <xdr:col>4</xdr:col>
      <xdr:colOff>1810398</xdr:colOff>
      <xdr:row>182</xdr:row>
      <xdr:rowOff>1129392</xdr:rowOff>
    </xdr:to>
    <xdr:pic>
      <xdr:nvPicPr>
        <xdr:cNvPr id="122" name="Picture 121">
          <a:extLst>
            <a:ext uri="{FF2B5EF4-FFF2-40B4-BE49-F238E27FC236}">
              <a16:creationId xmlns:a16="http://schemas.microsoft.com/office/drawing/2014/main" id="{39F63F29-BB72-4FBC-AE55-0A660903BB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>
          <a:off x="4537982" y="227515510"/>
          <a:ext cx="1701541" cy="1061357"/>
        </a:xfrm>
        <a:prstGeom prst="rect">
          <a:avLst/>
        </a:prstGeom>
      </xdr:spPr>
    </xdr:pic>
    <xdr:clientData/>
  </xdr:twoCellAnchor>
  <xdr:twoCellAnchor editAs="oneCell">
    <xdr:from>
      <xdr:col>4</xdr:col>
      <xdr:colOff>149678</xdr:colOff>
      <xdr:row>183</xdr:row>
      <xdr:rowOff>81643</xdr:rowOff>
    </xdr:from>
    <xdr:to>
      <xdr:col>4</xdr:col>
      <xdr:colOff>1851219</xdr:colOff>
      <xdr:row>183</xdr:row>
      <xdr:rowOff>1143000</xdr:rowOff>
    </xdr:to>
    <xdr:pic>
      <xdr:nvPicPr>
        <xdr:cNvPr id="123" name="Picture 122">
          <a:extLst>
            <a:ext uri="{FF2B5EF4-FFF2-40B4-BE49-F238E27FC236}">
              <a16:creationId xmlns:a16="http://schemas.microsoft.com/office/drawing/2014/main" id="{33563244-4C7D-4CAC-A827-54A0C4181B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>
          <a:off x="4578803" y="228795943"/>
          <a:ext cx="1701541" cy="1061357"/>
        </a:xfrm>
        <a:prstGeom prst="rect">
          <a:avLst/>
        </a:prstGeom>
      </xdr:spPr>
    </xdr:pic>
    <xdr:clientData/>
  </xdr:twoCellAnchor>
  <xdr:twoCellAnchor editAs="oneCell">
    <xdr:from>
      <xdr:col>4</xdr:col>
      <xdr:colOff>81643</xdr:colOff>
      <xdr:row>184</xdr:row>
      <xdr:rowOff>68036</xdr:rowOff>
    </xdr:from>
    <xdr:to>
      <xdr:col>4</xdr:col>
      <xdr:colOff>1783184</xdr:colOff>
      <xdr:row>184</xdr:row>
      <xdr:rowOff>1129393</xdr:rowOff>
    </xdr:to>
    <xdr:pic>
      <xdr:nvPicPr>
        <xdr:cNvPr id="124" name="Picture 123">
          <a:extLst>
            <a:ext uri="{FF2B5EF4-FFF2-40B4-BE49-F238E27FC236}">
              <a16:creationId xmlns:a16="http://schemas.microsoft.com/office/drawing/2014/main" id="{0C3E22FC-724F-42E4-94C9-069CB3A948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>
          <a:off x="4510768" y="230049161"/>
          <a:ext cx="1701541" cy="1061357"/>
        </a:xfrm>
        <a:prstGeom prst="rect">
          <a:avLst/>
        </a:prstGeom>
      </xdr:spPr>
    </xdr:pic>
    <xdr:clientData/>
  </xdr:twoCellAnchor>
  <xdr:twoCellAnchor editAs="oneCell">
    <xdr:from>
      <xdr:col>4</xdr:col>
      <xdr:colOff>122464</xdr:colOff>
      <xdr:row>185</xdr:row>
      <xdr:rowOff>108857</xdr:rowOff>
    </xdr:from>
    <xdr:to>
      <xdr:col>4</xdr:col>
      <xdr:colOff>1824005</xdr:colOff>
      <xdr:row>185</xdr:row>
      <xdr:rowOff>1170214</xdr:rowOff>
    </xdr:to>
    <xdr:pic>
      <xdr:nvPicPr>
        <xdr:cNvPr id="125" name="Picture 124">
          <a:extLst>
            <a:ext uri="{FF2B5EF4-FFF2-40B4-BE49-F238E27FC236}">
              <a16:creationId xmlns:a16="http://schemas.microsoft.com/office/drawing/2014/main" id="{1AF49723-DC16-4562-B330-F4388D2471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>
          <a:off x="4551589" y="231356807"/>
          <a:ext cx="1701541" cy="1061357"/>
        </a:xfrm>
        <a:prstGeom prst="rect">
          <a:avLst/>
        </a:prstGeom>
      </xdr:spPr>
    </xdr:pic>
    <xdr:clientData/>
  </xdr:twoCellAnchor>
  <xdr:twoCellAnchor editAs="oneCell">
    <xdr:from>
      <xdr:col>4</xdr:col>
      <xdr:colOff>68036</xdr:colOff>
      <xdr:row>186</xdr:row>
      <xdr:rowOff>0</xdr:rowOff>
    </xdr:from>
    <xdr:to>
      <xdr:col>4</xdr:col>
      <xdr:colOff>1673679</xdr:colOff>
      <xdr:row>186</xdr:row>
      <xdr:rowOff>1192309</xdr:rowOff>
    </xdr:to>
    <xdr:pic>
      <xdr:nvPicPr>
        <xdr:cNvPr id="126" name="Picture 125">
          <a:extLst>
            <a:ext uri="{FF2B5EF4-FFF2-40B4-BE49-F238E27FC236}">
              <a16:creationId xmlns:a16="http://schemas.microsoft.com/office/drawing/2014/main" id="{3A280C12-A7CB-4E54-9B5A-8DA1FE72D1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>
          <a:off x="4497161" y="232514775"/>
          <a:ext cx="1605643" cy="1192309"/>
        </a:xfrm>
        <a:prstGeom prst="rect">
          <a:avLst/>
        </a:prstGeom>
      </xdr:spPr>
    </xdr:pic>
    <xdr:clientData/>
  </xdr:twoCellAnchor>
  <xdr:twoCellAnchor editAs="oneCell">
    <xdr:from>
      <xdr:col>4</xdr:col>
      <xdr:colOff>190500</xdr:colOff>
      <xdr:row>189</xdr:row>
      <xdr:rowOff>204107</xdr:rowOff>
    </xdr:from>
    <xdr:to>
      <xdr:col>4</xdr:col>
      <xdr:colOff>1524000</xdr:colOff>
      <xdr:row>189</xdr:row>
      <xdr:rowOff>1169745</xdr:rowOff>
    </xdr:to>
    <xdr:pic>
      <xdr:nvPicPr>
        <xdr:cNvPr id="127" name="Picture 126">
          <a:extLst>
            <a:ext uri="{FF2B5EF4-FFF2-40B4-BE49-F238E27FC236}">
              <a16:creationId xmlns:a16="http://schemas.microsoft.com/office/drawing/2014/main" id="{80D7C8B4-0E02-4290-B5BE-B6DC104937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>
          <a:off x="4619625" y="236519357"/>
          <a:ext cx="1333500" cy="965638"/>
        </a:xfrm>
        <a:prstGeom prst="rect">
          <a:avLst/>
        </a:prstGeom>
      </xdr:spPr>
    </xdr:pic>
    <xdr:clientData/>
  </xdr:twoCellAnchor>
  <xdr:twoCellAnchor editAs="oneCell">
    <xdr:from>
      <xdr:col>4</xdr:col>
      <xdr:colOff>190500</xdr:colOff>
      <xdr:row>190</xdr:row>
      <xdr:rowOff>40821</xdr:rowOff>
    </xdr:from>
    <xdr:to>
      <xdr:col>4</xdr:col>
      <xdr:colOff>1500596</xdr:colOff>
      <xdr:row>190</xdr:row>
      <xdr:rowOff>1170214</xdr:rowOff>
    </xdr:to>
    <xdr:pic>
      <xdr:nvPicPr>
        <xdr:cNvPr id="128" name="Picture 127">
          <a:extLst>
            <a:ext uri="{FF2B5EF4-FFF2-40B4-BE49-F238E27FC236}">
              <a16:creationId xmlns:a16="http://schemas.microsoft.com/office/drawing/2014/main" id="{26E3525D-CCDA-4A02-AC9C-CD021925BE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>
          <a:off x="4619625" y="237622896"/>
          <a:ext cx="1310096" cy="1129393"/>
        </a:xfrm>
        <a:prstGeom prst="rect">
          <a:avLst/>
        </a:prstGeom>
      </xdr:spPr>
    </xdr:pic>
    <xdr:clientData/>
  </xdr:twoCellAnchor>
  <xdr:twoCellAnchor editAs="oneCell">
    <xdr:from>
      <xdr:col>4</xdr:col>
      <xdr:colOff>163286</xdr:colOff>
      <xdr:row>191</xdr:row>
      <xdr:rowOff>231321</xdr:rowOff>
    </xdr:from>
    <xdr:to>
      <xdr:col>4</xdr:col>
      <xdr:colOff>1807081</xdr:colOff>
      <xdr:row>191</xdr:row>
      <xdr:rowOff>1061356</xdr:rowOff>
    </xdr:to>
    <xdr:pic>
      <xdr:nvPicPr>
        <xdr:cNvPr id="129" name="Picture 128">
          <a:extLst>
            <a:ext uri="{FF2B5EF4-FFF2-40B4-BE49-F238E27FC236}">
              <a16:creationId xmlns:a16="http://schemas.microsoft.com/office/drawing/2014/main" id="{F287C5A1-2A90-45F1-98E7-CBE10C5ED8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>
          <a:off x="4592411" y="239080221"/>
          <a:ext cx="1643795" cy="830035"/>
        </a:xfrm>
        <a:prstGeom prst="rect">
          <a:avLst/>
        </a:prstGeom>
      </xdr:spPr>
    </xdr:pic>
    <xdr:clientData/>
  </xdr:twoCellAnchor>
  <xdr:twoCellAnchor editAs="oneCell">
    <xdr:from>
      <xdr:col>4</xdr:col>
      <xdr:colOff>68036</xdr:colOff>
      <xdr:row>192</xdr:row>
      <xdr:rowOff>176893</xdr:rowOff>
    </xdr:from>
    <xdr:to>
      <xdr:col>4</xdr:col>
      <xdr:colOff>1902408</xdr:colOff>
      <xdr:row>192</xdr:row>
      <xdr:rowOff>952500</xdr:rowOff>
    </xdr:to>
    <xdr:pic>
      <xdr:nvPicPr>
        <xdr:cNvPr id="130" name="Picture 129">
          <a:extLst>
            <a:ext uri="{FF2B5EF4-FFF2-40B4-BE49-F238E27FC236}">
              <a16:creationId xmlns:a16="http://schemas.microsoft.com/office/drawing/2014/main" id="{A0F4E80D-C6C3-4024-88B1-CDB4ECC858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>
          <a:off x="4497161" y="240292618"/>
          <a:ext cx="1834372" cy="775607"/>
        </a:xfrm>
        <a:prstGeom prst="rect">
          <a:avLst/>
        </a:prstGeom>
      </xdr:spPr>
    </xdr:pic>
    <xdr:clientData/>
  </xdr:twoCellAnchor>
  <xdr:twoCellAnchor editAs="oneCell">
    <xdr:from>
      <xdr:col>4</xdr:col>
      <xdr:colOff>29936</xdr:colOff>
      <xdr:row>193</xdr:row>
      <xdr:rowOff>206829</xdr:rowOff>
    </xdr:from>
    <xdr:to>
      <xdr:col>4</xdr:col>
      <xdr:colOff>1864308</xdr:colOff>
      <xdr:row>193</xdr:row>
      <xdr:rowOff>982436</xdr:rowOff>
    </xdr:to>
    <xdr:pic>
      <xdr:nvPicPr>
        <xdr:cNvPr id="131" name="Picture 130">
          <a:extLst>
            <a:ext uri="{FF2B5EF4-FFF2-40B4-BE49-F238E27FC236}">
              <a16:creationId xmlns:a16="http://schemas.microsoft.com/office/drawing/2014/main" id="{E8F7844E-0E61-47FA-B628-5B171F0B13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>
          <a:off x="4459061" y="241589379"/>
          <a:ext cx="1834372" cy="775607"/>
        </a:xfrm>
        <a:prstGeom prst="rect">
          <a:avLst/>
        </a:prstGeom>
      </xdr:spPr>
    </xdr:pic>
    <xdr:clientData/>
  </xdr:twoCellAnchor>
  <xdr:twoCellAnchor editAs="oneCell">
    <xdr:from>
      <xdr:col>4</xdr:col>
      <xdr:colOff>59872</xdr:colOff>
      <xdr:row>194</xdr:row>
      <xdr:rowOff>223158</xdr:rowOff>
    </xdr:from>
    <xdr:to>
      <xdr:col>4</xdr:col>
      <xdr:colOff>1894244</xdr:colOff>
      <xdr:row>194</xdr:row>
      <xdr:rowOff>998765</xdr:rowOff>
    </xdr:to>
    <xdr:pic>
      <xdr:nvPicPr>
        <xdr:cNvPr id="132" name="Picture 131">
          <a:extLst>
            <a:ext uri="{FF2B5EF4-FFF2-40B4-BE49-F238E27FC236}">
              <a16:creationId xmlns:a16="http://schemas.microsoft.com/office/drawing/2014/main" id="{5040C3AB-FCDF-4245-95D6-128CC61D02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>
          <a:off x="4488997" y="242872533"/>
          <a:ext cx="1834372" cy="775607"/>
        </a:xfrm>
        <a:prstGeom prst="rect">
          <a:avLst/>
        </a:prstGeom>
      </xdr:spPr>
    </xdr:pic>
    <xdr:clientData/>
  </xdr:twoCellAnchor>
  <xdr:twoCellAnchor editAs="oneCell">
    <xdr:from>
      <xdr:col>4</xdr:col>
      <xdr:colOff>122465</xdr:colOff>
      <xdr:row>198</xdr:row>
      <xdr:rowOff>68036</xdr:rowOff>
    </xdr:from>
    <xdr:to>
      <xdr:col>4</xdr:col>
      <xdr:colOff>1770535</xdr:colOff>
      <xdr:row>198</xdr:row>
      <xdr:rowOff>1129393</xdr:rowOff>
    </xdr:to>
    <xdr:pic>
      <xdr:nvPicPr>
        <xdr:cNvPr id="133" name="Picture 132">
          <a:extLst>
            <a:ext uri="{FF2B5EF4-FFF2-40B4-BE49-F238E27FC236}">
              <a16:creationId xmlns:a16="http://schemas.microsoft.com/office/drawing/2014/main" id="{E969A83E-4E96-450F-89F1-B1B7D13F93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>
          <a:off x="4551590" y="247784711"/>
          <a:ext cx="1648070" cy="1061357"/>
        </a:xfrm>
        <a:prstGeom prst="rect">
          <a:avLst/>
        </a:prstGeom>
      </xdr:spPr>
    </xdr:pic>
    <xdr:clientData/>
  </xdr:twoCellAnchor>
  <xdr:twoCellAnchor editAs="oneCell">
    <xdr:from>
      <xdr:col>4</xdr:col>
      <xdr:colOff>149678</xdr:colOff>
      <xdr:row>199</xdr:row>
      <xdr:rowOff>30355</xdr:rowOff>
    </xdr:from>
    <xdr:to>
      <xdr:col>4</xdr:col>
      <xdr:colOff>1673678</xdr:colOff>
      <xdr:row>199</xdr:row>
      <xdr:rowOff>1129393</xdr:rowOff>
    </xdr:to>
    <xdr:pic>
      <xdr:nvPicPr>
        <xdr:cNvPr id="134" name="Picture 133">
          <a:extLst>
            <a:ext uri="{FF2B5EF4-FFF2-40B4-BE49-F238E27FC236}">
              <a16:creationId xmlns:a16="http://schemas.microsoft.com/office/drawing/2014/main" id="{0202AB5E-E7BA-4AA1-A665-0308D7C475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>
          <a:off x="4578803" y="249013855"/>
          <a:ext cx="1524000" cy="1099038"/>
        </a:xfrm>
        <a:prstGeom prst="rect">
          <a:avLst/>
        </a:prstGeom>
      </xdr:spPr>
    </xdr:pic>
    <xdr:clientData/>
  </xdr:twoCellAnchor>
  <xdr:twoCellAnchor editAs="oneCell">
    <xdr:from>
      <xdr:col>4</xdr:col>
      <xdr:colOff>122466</xdr:colOff>
      <xdr:row>201</xdr:row>
      <xdr:rowOff>212427</xdr:rowOff>
    </xdr:from>
    <xdr:to>
      <xdr:col>4</xdr:col>
      <xdr:colOff>1782538</xdr:colOff>
      <xdr:row>201</xdr:row>
      <xdr:rowOff>1108982</xdr:rowOff>
    </xdr:to>
    <xdr:pic>
      <xdr:nvPicPr>
        <xdr:cNvPr id="135" name="Picture 134">
          <a:extLst>
            <a:ext uri="{FF2B5EF4-FFF2-40B4-BE49-F238E27FC236}">
              <a16:creationId xmlns:a16="http://schemas.microsoft.com/office/drawing/2014/main" id="{662DA4C8-E7C1-4409-BD85-5C17449428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>
          <a:off x="4551591" y="251729577"/>
          <a:ext cx="1660072" cy="896555"/>
        </a:xfrm>
        <a:prstGeom prst="rect">
          <a:avLst/>
        </a:prstGeom>
      </xdr:spPr>
    </xdr:pic>
    <xdr:clientData/>
  </xdr:twoCellAnchor>
  <xdr:twoCellAnchor editAs="oneCell">
    <xdr:from>
      <xdr:col>4</xdr:col>
      <xdr:colOff>122466</xdr:colOff>
      <xdr:row>200</xdr:row>
      <xdr:rowOff>81644</xdr:rowOff>
    </xdr:from>
    <xdr:to>
      <xdr:col>4</xdr:col>
      <xdr:colOff>1687288</xdr:colOff>
      <xdr:row>200</xdr:row>
      <xdr:rowOff>1122620</xdr:rowOff>
    </xdr:to>
    <xdr:pic>
      <xdr:nvPicPr>
        <xdr:cNvPr id="136" name="Picture 135">
          <a:extLst>
            <a:ext uri="{FF2B5EF4-FFF2-40B4-BE49-F238E27FC236}">
              <a16:creationId xmlns:a16="http://schemas.microsoft.com/office/drawing/2014/main" id="{6E424768-465E-4D76-A9FC-F2EC36A67B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>
          <a:off x="4551591" y="250331969"/>
          <a:ext cx="1564822" cy="1040976"/>
        </a:xfrm>
        <a:prstGeom prst="rect">
          <a:avLst/>
        </a:prstGeom>
      </xdr:spPr>
    </xdr:pic>
    <xdr:clientData/>
  </xdr:twoCellAnchor>
  <xdr:twoCellAnchor editAs="oneCell">
    <xdr:from>
      <xdr:col>4</xdr:col>
      <xdr:colOff>176893</xdr:colOff>
      <xdr:row>202</xdr:row>
      <xdr:rowOff>81643</xdr:rowOff>
    </xdr:from>
    <xdr:to>
      <xdr:col>4</xdr:col>
      <xdr:colOff>1741715</xdr:colOff>
      <xdr:row>202</xdr:row>
      <xdr:rowOff>1122619</xdr:rowOff>
    </xdr:to>
    <xdr:pic>
      <xdr:nvPicPr>
        <xdr:cNvPr id="137" name="Picture 136">
          <a:extLst>
            <a:ext uri="{FF2B5EF4-FFF2-40B4-BE49-F238E27FC236}">
              <a16:creationId xmlns:a16="http://schemas.microsoft.com/office/drawing/2014/main" id="{13747184-8453-4DD6-863E-EAE7E46B78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>
          <a:off x="4606018" y="252865618"/>
          <a:ext cx="1564822" cy="1040976"/>
        </a:xfrm>
        <a:prstGeom prst="rect">
          <a:avLst/>
        </a:prstGeom>
      </xdr:spPr>
    </xdr:pic>
    <xdr:clientData/>
  </xdr:twoCellAnchor>
  <xdr:twoCellAnchor editAs="oneCell">
    <xdr:from>
      <xdr:col>4</xdr:col>
      <xdr:colOff>95250</xdr:colOff>
      <xdr:row>202</xdr:row>
      <xdr:rowOff>1251857</xdr:rowOff>
    </xdr:from>
    <xdr:to>
      <xdr:col>4</xdr:col>
      <xdr:colOff>1238250</xdr:colOff>
      <xdr:row>203</xdr:row>
      <xdr:rowOff>1129393</xdr:rowOff>
    </xdr:to>
    <xdr:pic>
      <xdr:nvPicPr>
        <xdr:cNvPr id="138" name="Picture 137">
          <a:extLst>
            <a:ext uri="{FF2B5EF4-FFF2-40B4-BE49-F238E27FC236}">
              <a16:creationId xmlns:a16="http://schemas.microsoft.com/office/drawing/2014/main" id="{A8D8BD3C-2CE8-40C3-956B-CA94E0CEE0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>
          <a:off x="4524375" y="254035832"/>
          <a:ext cx="1143000" cy="1144361"/>
        </a:xfrm>
        <a:prstGeom prst="rect">
          <a:avLst/>
        </a:prstGeom>
      </xdr:spPr>
    </xdr:pic>
    <xdr:clientData/>
  </xdr:twoCellAnchor>
  <xdr:twoCellAnchor editAs="oneCell">
    <xdr:from>
      <xdr:col>4</xdr:col>
      <xdr:colOff>149680</xdr:colOff>
      <xdr:row>204</xdr:row>
      <xdr:rowOff>176893</xdr:rowOff>
    </xdr:from>
    <xdr:to>
      <xdr:col>4</xdr:col>
      <xdr:colOff>1680484</xdr:colOff>
      <xdr:row>204</xdr:row>
      <xdr:rowOff>1197429</xdr:rowOff>
    </xdr:to>
    <xdr:pic>
      <xdr:nvPicPr>
        <xdr:cNvPr id="139" name="Picture 138">
          <a:extLst>
            <a:ext uri="{FF2B5EF4-FFF2-40B4-BE49-F238E27FC236}">
              <a16:creationId xmlns:a16="http://schemas.microsoft.com/office/drawing/2014/main" id="{E99685F4-681C-4A36-9BE8-77EBFFA5F5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>
          <a:off x="4578805" y="255494518"/>
          <a:ext cx="1530804" cy="1020536"/>
        </a:xfrm>
        <a:prstGeom prst="rect">
          <a:avLst/>
        </a:prstGeom>
      </xdr:spPr>
    </xdr:pic>
    <xdr:clientData/>
  </xdr:twoCellAnchor>
  <xdr:twoCellAnchor editAs="oneCell">
    <xdr:from>
      <xdr:col>4</xdr:col>
      <xdr:colOff>176892</xdr:colOff>
      <xdr:row>205</xdr:row>
      <xdr:rowOff>231321</xdr:rowOff>
    </xdr:from>
    <xdr:to>
      <xdr:col>4</xdr:col>
      <xdr:colOff>1747545</xdr:colOff>
      <xdr:row>205</xdr:row>
      <xdr:rowOff>1211035</xdr:rowOff>
    </xdr:to>
    <xdr:pic>
      <xdr:nvPicPr>
        <xdr:cNvPr id="140" name="Picture 139">
          <a:extLst>
            <a:ext uri="{FF2B5EF4-FFF2-40B4-BE49-F238E27FC236}">
              <a16:creationId xmlns:a16="http://schemas.microsoft.com/office/drawing/2014/main" id="{C65FC507-E49B-4EFD-A17F-41F69DE5B9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>
          <a:off x="4606017" y="256815771"/>
          <a:ext cx="1570653" cy="979714"/>
        </a:xfrm>
        <a:prstGeom prst="rect">
          <a:avLst/>
        </a:prstGeom>
      </xdr:spPr>
    </xdr:pic>
    <xdr:clientData/>
  </xdr:twoCellAnchor>
  <xdr:twoCellAnchor editAs="oneCell">
    <xdr:from>
      <xdr:col>4</xdr:col>
      <xdr:colOff>125184</xdr:colOff>
      <xdr:row>206</xdr:row>
      <xdr:rowOff>125185</xdr:rowOff>
    </xdr:from>
    <xdr:to>
      <xdr:col>4</xdr:col>
      <xdr:colOff>1695837</xdr:colOff>
      <xdr:row>206</xdr:row>
      <xdr:rowOff>1104899</xdr:rowOff>
    </xdr:to>
    <xdr:pic>
      <xdr:nvPicPr>
        <xdr:cNvPr id="141" name="Picture 140">
          <a:extLst>
            <a:ext uri="{FF2B5EF4-FFF2-40B4-BE49-F238E27FC236}">
              <a16:creationId xmlns:a16="http://schemas.microsoft.com/office/drawing/2014/main" id="{FAA32E09-A6AD-4CB3-8E81-38342DB2C8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>
          <a:off x="4554309" y="257976460"/>
          <a:ext cx="1570653" cy="979714"/>
        </a:xfrm>
        <a:prstGeom prst="rect">
          <a:avLst/>
        </a:prstGeom>
      </xdr:spPr>
    </xdr:pic>
    <xdr:clientData/>
  </xdr:twoCellAnchor>
  <xdr:twoCellAnchor editAs="oneCell">
    <xdr:from>
      <xdr:col>4</xdr:col>
      <xdr:colOff>68036</xdr:colOff>
      <xdr:row>207</xdr:row>
      <xdr:rowOff>27215</xdr:rowOff>
    </xdr:from>
    <xdr:to>
      <xdr:col>4</xdr:col>
      <xdr:colOff>1835021</xdr:colOff>
      <xdr:row>207</xdr:row>
      <xdr:rowOff>1129394</xdr:rowOff>
    </xdr:to>
    <xdr:pic>
      <xdr:nvPicPr>
        <xdr:cNvPr id="142" name="Picture 141">
          <a:extLst>
            <a:ext uri="{FF2B5EF4-FFF2-40B4-BE49-F238E27FC236}">
              <a16:creationId xmlns:a16="http://schemas.microsoft.com/office/drawing/2014/main" id="{C1EFE23E-7A4B-4FB6-90FA-FD51E5D3BF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>
          <a:off x="4497161" y="259145315"/>
          <a:ext cx="1766985" cy="1102179"/>
        </a:xfrm>
        <a:prstGeom prst="rect">
          <a:avLst/>
        </a:prstGeom>
      </xdr:spPr>
    </xdr:pic>
    <xdr:clientData/>
  </xdr:twoCellAnchor>
  <xdr:twoCellAnchor editAs="oneCell">
    <xdr:from>
      <xdr:col>4</xdr:col>
      <xdr:colOff>97972</xdr:colOff>
      <xdr:row>208</xdr:row>
      <xdr:rowOff>43543</xdr:rowOff>
    </xdr:from>
    <xdr:to>
      <xdr:col>4</xdr:col>
      <xdr:colOff>1864957</xdr:colOff>
      <xdr:row>208</xdr:row>
      <xdr:rowOff>1145722</xdr:rowOff>
    </xdr:to>
    <xdr:pic>
      <xdr:nvPicPr>
        <xdr:cNvPr id="143" name="Picture 142">
          <a:extLst>
            <a:ext uri="{FF2B5EF4-FFF2-40B4-BE49-F238E27FC236}">
              <a16:creationId xmlns:a16="http://schemas.microsoft.com/office/drawing/2014/main" id="{9DE74E51-93C6-49F3-B091-7FA35E3901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>
          <a:off x="4527097" y="260428468"/>
          <a:ext cx="1766985" cy="1102179"/>
        </a:xfrm>
        <a:prstGeom prst="rect">
          <a:avLst/>
        </a:prstGeom>
      </xdr:spPr>
    </xdr:pic>
    <xdr:clientData/>
  </xdr:twoCellAnchor>
  <xdr:twoCellAnchor editAs="oneCell">
    <xdr:from>
      <xdr:col>4</xdr:col>
      <xdr:colOff>59872</xdr:colOff>
      <xdr:row>209</xdr:row>
      <xdr:rowOff>59871</xdr:rowOff>
    </xdr:from>
    <xdr:to>
      <xdr:col>4</xdr:col>
      <xdr:colOff>1826857</xdr:colOff>
      <xdr:row>209</xdr:row>
      <xdr:rowOff>1162050</xdr:rowOff>
    </xdr:to>
    <xdr:pic>
      <xdr:nvPicPr>
        <xdr:cNvPr id="144" name="Picture 143">
          <a:extLst>
            <a:ext uri="{FF2B5EF4-FFF2-40B4-BE49-F238E27FC236}">
              <a16:creationId xmlns:a16="http://schemas.microsoft.com/office/drawing/2014/main" id="{311E998D-23A1-4E74-AA2C-322F265FD1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>
          <a:off x="4488997" y="261711621"/>
          <a:ext cx="1766985" cy="1102179"/>
        </a:xfrm>
        <a:prstGeom prst="rect">
          <a:avLst/>
        </a:prstGeom>
      </xdr:spPr>
    </xdr:pic>
    <xdr:clientData/>
  </xdr:twoCellAnchor>
  <xdr:twoCellAnchor editAs="oneCell">
    <xdr:from>
      <xdr:col>4</xdr:col>
      <xdr:colOff>89807</xdr:colOff>
      <xdr:row>210</xdr:row>
      <xdr:rowOff>48986</xdr:rowOff>
    </xdr:from>
    <xdr:to>
      <xdr:col>4</xdr:col>
      <xdr:colOff>1856792</xdr:colOff>
      <xdr:row>210</xdr:row>
      <xdr:rowOff>1151165</xdr:rowOff>
    </xdr:to>
    <xdr:pic>
      <xdr:nvPicPr>
        <xdr:cNvPr id="145" name="Picture 144">
          <a:extLst>
            <a:ext uri="{FF2B5EF4-FFF2-40B4-BE49-F238E27FC236}">
              <a16:creationId xmlns:a16="http://schemas.microsoft.com/office/drawing/2014/main" id="{83D87746-6596-46EA-B4FA-9C64D36AD2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>
          <a:off x="4518932" y="262967561"/>
          <a:ext cx="1766985" cy="1102179"/>
        </a:xfrm>
        <a:prstGeom prst="rect">
          <a:avLst/>
        </a:prstGeom>
      </xdr:spPr>
    </xdr:pic>
    <xdr:clientData/>
  </xdr:twoCellAnchor>
  <xdr:twoCellAnchor editAs="oneCell">
    <xdr:from>
      <xdr:col>4</xdr:col>
      <xdr:colOff>65314</xdr:colOff>
      <xdr:row>211</xdr:row>
      <xdr:rowOff>119743</xdr:rowOff>
    </xdr:from>
    <xdr:to>
      <xdr:col>4</xdr:col>
      <xdr:colOff>1832299</xdr:colOff>
      <xdr:row>211</xdr:row>
      <xdr:rowOff>1221922</xdr:rowOff>
    </xdr:to>
    <xdr:pic>
      <xdr:nvPicPr>
        <xdr:cNvPr id="146" name="Picture 145">
          <a:extLst>
            <a:ext uri="{FF2B5EF4-FFF2-40B4-BE49-F238E27FC236}">
              <a16:creationId xmlns:a16="http://schemas.microsoft.com/office/drawing/2014/main" id="{E7CEFDA7-9BFA-49B2-9C6D-FF096B3FDF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>
          <a:off x="4494439" y="264305143"/>
          <a:ext cx="1766985" cy="1102179"/>
        </a:xfrm>
        <a:prstGeom prst="rect">
          <a:avLst/>
        </a:prstGeom>
      </xdr:spPr>
    </xdr:pic>
    <xdr:clientData/>
  </xdr:twoCellAnchor>
  <xdr:twoCellAnchor editAs="oneCell">
    <xdr:from>
      <xdr:col>4</xdr:col>
      <xdr:colOff>108857</xdr:colOff>
      <xdr:row>212</xdr:row>
      <xdr:rowOff>95250</xdr:rowOff>
    </xdr:from>
    <xdr:to>
      <xdr:col>4</xdr:col>
      <xdr:colOff>1723138</xdr:colOff>
      <xdr:row>212</xdr:row>
      <xdr:rowOff>1102178</xdr:rowOff>
    </xdr:to>
    <xdr:pic>
      <xdr:nvPicPr>
        <xdr:cNvPr id="147" name="Picture 146">
          <a:extLst>
            <a:ext uri="{FF2B5EF4-FFF2-40B4-BE49-F238E27FC236}">
              <a16:creationId xmlns:a16="http://schemas.microsoft.com/office/drawing/2014/main" id="{AC02769F-470D-4B8C-A52B-5CD58BA257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>
          <a:off x="4537982" y="265547475"/>
          <a:ext cx="1614281" cy="1006928"/>
        </a:xfrm>
        <a:prstGeom prst="rect">
          <a:avLst/>
        </a:prstGeom>
      </xdr:spPr>
    </xdr:pic>
    <xdr:clientData/>
  </xdr:twoCellAnchor>
  <xdr:twoCellAnchor editAs="oneCell">
    <xdr:from>
      <xdr:col>4</xdr:col>
      <xdr:colOff>108857</xdr:colOff>
      <xdr:row>213</xdr:row>
      <xdr:rowOff>54428</xdr:rowOff>
    </xdr:from>
    <xdr:to>
      <xdr:col>4</xdr:col>
      <xdr:colOff>1469572</xdr:colOff>
      <xdr:row>213</xdr:row>
      <xdr:rowOff>1227458</xdr:rowOff>
    </xdr:to>
    <xdr:pic>
      <xdr:nvPicPr>
        <xdr:cNvPr id="148" name="Picture 147">
          <a:extLst>
            <a:ext uri="{FF2B5EF4-FFF2-40B4-BE49-F238E27FC236}">
              <a16:creationId xmlns:a16="http://schemas.microsoft.com/office/drawing/2014/main" id="{98F92778-FB8B-42FE-AAA7-6D81DB90F8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>
          <a:off x="4537982" y="266773478"/>
          <a:ext cx="1360715" cy="1173030"/>
        </a:xfrm>
        <a:prstGeom prst="rect">
          <a:avLst/>
        </a:prstGeom>
      </xdr:spPr>
    </xdr:pic>
    <xdr:clientData/>
  </xdr:twoCellAnchor>
  <xdr:twoCellAnchor editAs="oneCell">
    <xdr:from>
      <xdr:col>4</xdr:col>
      <xdr:colOff>108857</xdr:colOff>
      <xdr:row>214</xdr:row>
      <xdr:rowOff>81643</xdr:rowOff>
    </xdr:from>
    <xdr:to>
      <xdr:col>4</xdr:col>
      <xdr:colOff>1788583</xdr:colOff>
      <xdr:row>214</xdr:row>
      <xdr:rowOff>1129393</xdr:rowOff>
    </xdr:to>
    <xdr:pic>
      <xdr:nvPicPr>
        <xdr:cNvPr id="149" name="Picture 148">
          <a:extLst>
            <a:ext uri="{FF2B5EF4-FFF2-40B4-BE49-F238E27FC236}">
              <a16:creationId xmlns:a16="http://schemas.microsoft.com/office/drawing/2014/main" id="{A182A419-7241-4A27-A932-29A1E47181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>
          <a:off x="4537982" y="268067518"/>
          <a:ext cx="1679726" cy="1047750"/>
        </a:xfrm>
        <a:prstGeom prst="rect">
          <a:avLst/>
        </a:prstGeom>
      </xdr:spPr>
    </xdr:pic>
    <xdr:clientData/>
  </xdr:twoCellAnchor>
  <xdr:twoCellAnchor editAs="oneCell">
    <xdr:from>
      <xdr:col>4</xdr:col>
      <xdr:colOff>81642</xdr:colOff>
      <xdr:row>215</xdr:row>
      <xdr:rowOff>81642</xdr:rowOff>
    </xdr:from>
    <xdr:to>
      <xdr:col>4</xdr:col>
      <xdr:colOff>1761368</xdr:colOff>
      <xdr:row>215</xdr:row>
      <xdr:rowOff>1129392</xdr:rowOff>
    </xdr:to>
    <xdr:pic>
      <xdr:nvPicPr>
        <xdr:cNvPr id="150" name="Picture 149">
          <a:extLst>
            <a:ext uri="{FF2B5EF4-FFF2-40B4-BE49-F238E27FC236}">
              <a16:creationId xmlns:a16="http://schemas.microsoft.com/office/drawing/2014/main" id="{7ABEAE8A-3EFC-4205-A4A0-5F804BB7EC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>
          <a:off x="4510767" y="269334342"/>
          <a:ext cx="1679726" cy="1047750"/>
        </a:xfrm>
        <a:prstGeom prst="rect">
          <a:avLst/>
        </a:prstGeom>
      </xdr:spPr>
    </xdr:pic>
    <xdr:clientData/>
  </xdr:twoCellAnchor>
  <xdr:twoCellAnchor editAs="oneCell">
    <xdr:from>
      <xdr:col>4</xdr:col>
      <xdr:colOff>81642</xdr:colOff>
      <xdr:row>216</xdr:row>
      <xdr:rowOff>81642</xdr:rowOff>
    </xdr:from>
    <xdr:to>
      <xdr:col>4</xdr:col>
      <xdr:colOff>1761368</xdr:colOff>
      <xdr:row>216</xdr:row>
      <xdr:rowOff>1129392</xdr:rowOff>
    </xdr:to>
    <xdr:pic>
      <xdr:nvPicPr>
        <xdr:cNvPr id="151" name="Picture 150">
          <a:extLst>
            <a:ext uri="{FF2B5EF4-FFF2-40B4-BE49-F238E27FC236}">
              <a16:creationId xmlns:a16="http://schemas.microsoft.com/office/drawing/2014/main" id="{7AA79615-2537-4CEA-B4B9-C5531AFBD9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>
          <a:off x="4510767" y="270601167"/>
          <a:ext cx="1679726" cy="1047750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381000</xdr:colOff>
      <xdr:row>218</xdr:row>
      <xdr:rowOff>65315</xdr:rowOff>
    </xdr:from>
    <xdr:to>
      <xdr:col>4</xdr:col>
      <xdr:colOff>1499507</xdr:colOff>
      <xdr:row>218</xdr:row>
      <xdr:rowOff>1183822</xdr:rowOff>
    </xdr:to>
    <xdr:pic>
      <xdr:nvPicPr>
        <xdr:cNvPr id="152" name="Picture 151">
          <a:extLst>
            <a:ext uri="{FF2B5EF4-FFF2-40B4-BE49-F238E27FC236}">
              <a16:creationId xmlns:a16="http://schemas.microsoft.com/office/drawing/2014/main" id="{8C5E7FF2-EA3A-4987-BEC7-A0F1B23D4A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>
          <a:off x="4810125" y="273118490"/>
          <a:ext cx="1118507" cy="1118507"/>
        </a:xfrm>
        <a:prstGeom prst="rect">
          <a:avLst/>
        </a:prstGeom>
      </xdr:spPr>
    </xdr:pic>
    <xdr:clientData/>
  </xdr:twoCellAnchor>
  <xdr:twoCellAnchor editAs="oneCell">
    <xdr:from>
      <xdr:col>4</xdr:col>
      <xdr:colOff>176893</xdr:colOff>
      <xdr:row>3</xdr:row>
      <xdr:rowOff>163286</xdr:rowOff>
    </xdr:from>
    <xdr:to>
      <xdr:col>4</xdr:col>
      <xdr:colOff>1796143</xdr:colOff>
      <xdr:row>3</xdr:row>
      <xdr:rowOff>963386</xdr:rowOff>
    </xdr:to>
    <xdr:pic>
      <xdr:nvPicPr>
        <xdr:cNvPr id="153" name="Picture 152">
          <a:extLst>
            <a:ext uri="{FF2B5EF4-FFF2-40B4-BE49-F238E27FC236}">
              <a16:creationId xmlns:a16="http://schemas.microsoft.com/office/drawing/2014/main" id="{4030326A-0553-48EA-9BDD-E144D8B166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>
          <a:off x="4606018" y="4220936"/>
          <a:ext cx="1619250" cy="800100"/>
        </a:xfrm>
        <a:prstGeom prst="rect">
          <a:avLst/>
        </a:prstGeom>
      </xdr:spPr>
    </xdr:pic>
    <xdr:clientData/>
  </xdr:twoCellAnchor>
  <xdr:twoCellAnchor editAs="oneCell">
    <xdr:from>
      <xdr:col>4</xdr:col>
      <xdr:colOff>748394</xdr:colOff>
      <xdr:row>8</xdr:row>
      <xdr:rowOff>506035</xdr:rowOff>
    </xdr:from>
    <xdr:to>
      <xdr:col>4</xdr:col>
      <xdr:colOff>1796144</xdr:colOff>
      <xdr:row>8</xdr:row>
      <xdr:rowOff>1262743</xdr:rowOff>
    </xdr:to>
    <xdr:pic>
      <xdr:nvPicPr>
        <xdr:cNvPr id="154" name="Picture 153">
          <a:extLst>
            <a:ext uri="{FF2B5EF4-FFF2-40B4-BE49-F238E27FC236}">
              <a16:creationId xmlns:a16="http://schemas.microsoft.com/office/drawing/2014/main" id="{BD16CAFD-AEBC-4D12-B276-4CFF8B0785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>
          <a:off x="5177519" y="10897810"/>
          <a:ext cx="1047750" cy="756708"/>
        </a:xfrm>
        <a:prstGeom prst="rect">
          <a:avLst/>
        </a:prstGeom>
      </xdr:spPr>
    </xdr:pic>
    <xdr:clientData/>
  </xdr:twoCellAnchor>
  <xdr:twoCellAnchor editAs="oneCell">
    <xdr:from>
      <xdr:col>4</xdr:col>
      <xdr:colOff>312964</xdr:colOff>
      <xdr:row>15</xdr:row>
      <xdr:rowOff>54428</xdr:rowOff>
    </xdr:from>
    <xdr:to>
      <xdr:col>4</xdr:col>
      <xdr:colOff>1684564</xdr:colOff>
      <xdr:row>15</xdr:row>
      <xdr:rowOff>1235528</xdr:rowOff>
    </xdr:to>
    <xdr:pic>
      <xdr:nvPicPr>
        <xdr:cNvPr id="155" name="Picture 154">
          <a:extLst>
            <a:ext uri="{FF2B5EF4-FFF2-40B4-BE49-F238E27FC236}">
              <a16:creationId xmlns:a16="http://schemas.microsoft.com/office/drawing/2014/main" id="{16B87A5F-4616-47BA-84CB-09A9977341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>
          <a:off x="4742089" y="19313978"/>
          <a:ext cx="1371600" cy="1181100"/>
        </a:xfrm>
        <a:prstGeom prst="rect">
          <a:avLst/>
        </a:prstGeom>
      </xdr:spPr>
    </xdr:pic>
    <xdr:clientData/>
  </xdr:twoCellAnchor>
  <xdr:twoCellAnchor editAs="oneCell">
    <xdr:from>
      <xdr:col>4</xdr:col>
      <xdr:colOff>176893</xdr:colOff>
      <xdr:row>16</xdr:row>
      <xdr:rowOff>244928</xdr:rowOff>
    </xdr:from>
    <xdr:to>
      <xdr:col>4</xdr:col>
      <xdr:colOff>1796143</xdr:colOff>
      <xdr:row>16</xdr:row>
      <xdr:rowOff>1045028</xdr:rowOff>
    </xdr:to>
    <xdr:pic>
      <xdr:nvPicPr>
        <xdr:cNvPr id="156" name="Picture 155">
          <a:extLst>
            <a:ext uri="{FF2B5EF4-FFF2-40B4-BE49-F238E27FC236}">
              <a16:creationId xmlns:a16="http://schemas.microsoft.com/office/drawing/2014/main" id="{368FB233-269A-4BF7-93D1-C95184D063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>
          <a:off x="4606018" y="20771303"/>
          <a:ext cx="1619250" cy="800100"/>
        </a:xfrm>
        <a:prstGeom prst="rect">
          <a:avLst/>
        </a:prstGeom>
      </xdr:spPr>
    </xdr:pic>
    <xdr:clientData/>
  </xdr:twoCellAnchor>
  <xdr:twoCellAnchor editAs="oneCell">
    <xdr:from>
      <xdr:col>4</xdr:col>
      <xdr:colOff>190500</xdr:colOff>
      <xdr:row>21</xdr:row>
      <xdr:rowOff>95250</xdr:rowOff>
    </xdr:from>
    <xdr:to>
      <xdr:col>4</xdr:col>
      <xdr:colOff>1562100</xdr:colOff>
      <xdr:row>21</xdr:row>
      <xdr:rowOff>1085850</xdr:rowOff>
    </xdr:to>
    <xdr:pic>
      <xdr:nvPicPr>
        <xdr:cNvPr id="157" name="Picture 156">
          <a:extLst>
            <a:ext uri="{FF2B5EF4-FFF2-40B4-BE49-F238E27FC236}">
              <a16:creationId xmlns:a16="http://schemas.microsoft.com/office/drawing/2014/main" id="{077D1824-F956-4DB3-AF23-0B20E84B8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>
          <a:off x="4619625" y="26955750"/>
          <a:ext cx="1371600" cy="990600"/>
        </a:xfrm>
        <a:prstGeom prst="rect">
          <a:avLst/>
        </a:prstGeom>
      </xdr:spPr>
    </xdr:pic>
    <xdr:clientData/>
  </xdr:twoCellAnchor>
  <xdr:twoCellAnchor editAs="oneCell">
    <xdr:from>
      <xdr:col>4</xdr:col>
      <xdr:colOff>149679</xdr:colOff>
      <xdr:row>28</xdr:row>
      <xdr:rowOff>81643</xdr:rowOff>
    </xdr:from>
    <xdr:to>
      <xdr:col>4</xdr:col>
      <xdr:colOff>1835604</xdr:colOff>
      <xdr:row>28</xdr:row>
      <xdr:rowOff>1072243</xdr:rowOff>
    </xdr:to>
    <xdr:pic>
      <xdr:nvPicPr>
        <xdr:cNvPr id="158" name="Picture 157">
          <a:extLst>
            <a:ext uri="{FF2B5EF4-FFF2-40B4-BE49-F238E27FC236}">
              <a16:creationId xmlns:a16="http://schemas.microsoft.com/office/drawing/2014/main" id="{B46CE3EE-9CF0-4E1C-BEC5-A1210494B3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>
          <a:off x="4578804" y="35809918"/>
          <a:ext cx="1685925" cy="990600"/>
        </a:xfrm>
        <a:prstGeom prst="rect">
          <a:avLst/>
        </a:prstGeom>
      </xdr:spPr>
    </xdr:pic>
    <xdr:clientData/>
  </xdr:twoCellAnchor>
  <xdr:twoCellAnchor editAs="oneCell">
    <xdr:from>
      <xdr:col>4</xdr:col>
      <xdr:colOff>176893</xdr:colOff>
      <xdr:row>45</xdr:row>
      <xdr:rowOff>40821</xdr:rowOff>
    </xdr:from>
    <xdr:to>
      <xdr:col>4</xdr:col>
      <xdr:colOff>1777093</xdr:colOff>
      <xdr:row>45</xdr:row>
      <xdr:rowOff>1221921</xdr:rowOff>
    </xdr:to>
    <xdr:pic>
      <xdr:nvPicPr>
        <xdr:cNvPr id="159" name="Picture 158">
          <a:extLst>
            <a:ext uri="{FF2B5EF4-FFF2-40B4-BE49-F238E27FC236}">
              <a16:creationId xmlns:a16="http://schemas.microsoft.com/office/drawing/2014/main" id="{C01F5266-8D6C-4CE8-AC7E-466EBCC2CF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>
          <a:off x="4606018" y="57305121"/>
          <a:ext cx="1600200" cy="1181100"/>
        </a:xfrm>
        <a:prstGeom prst="rect">
          <a:avLst/>
        </a:prstGeom>
      </xdr:spPr>
    </xdr:pic>
    <xdr:clientData/>
  </xdr:twoCellAnchor>
  <xdr:twoCellAnchor editAs="oneCell">
    <xdr:from>
      <xdr:col>4</xdr:col>
      <xdr:colOff>340179</xdr:colOff>
      <xdr:row>46</xdr:row>
      <xdr:rowOff>54428</xdr:rowOff>
    </xdr:from>
    <xdr:to>
      <xdr:col>4</xdr:col>
      <xdr:colOff>1711779</xdr:colOff>
      <xdr:row>46</xdr:row>
      <xdr:rowOff>1235528</xdr:rowOff>
    </xdr:to>
    <xdr:pic>
      <xdr:nvPicPr>
        <xdr:cNvPr id="160" name="Picture 159">
          <a:extLst>
            <a:ext uri="{FF2B5EF4-FFF2-40B4-BE49-F238E27FC236}">
              <a16:creationId xmlns:a16="http://schemas.microsoft.com/office/drawing/2014/main" id="{0CB9F6BE-FA3C-44E3-8969-EAFDD6F49C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>
          <a:off x="4769304" y="58585553"/>
          <a:ext cx="1371600" cy="1181100"/>
        </a:xfrm>
        <a:prstGeom prst="rect">
          <a:avLst/>
        </a:prstGeom>
      </xdr:spPr>
    </xdr:pic>
    <xdr:clientData/>
  </xdr:twoCellAnchor>
  <xdr:twoCellAnchor editAs="oneCell">
    <xdr:from>
      <xdr:col>4</xdr:col>
      <xdr:colOff>95250</xdr:colOff>
      <xdr:row>47</xdr:row>
      <xdr:rowOff>27215</xdr:rowOff>
    </xdr:from>
    <xdr:to>
      <xdr:col>4</xdr:col>
      <xdr:colOff>1781175</xdr:colOff>
      <xdr:row>47</xdr:row>
      <xdr:rowOff>1208315</xdr:rowOff>
    </xdr:to>
    <xdr:pic>
      <xdr:nvPicPr>
        <xdr:cNvPr id="161" name="Picture 160">
          <a:extLst>
            <a:ext uri="{FF2B5EF4-FFF2-40B4-BE49-F238E27FC236}">
              <a16:creationId xmlns:a16="http://schemas.microsoft.com/office/drawing/2014/main" id="{2515D0FA-EEBD-47A2-ADBE-9C70A15390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>
          <a:off x="4524375" y="59825165"/>
          <a:ext cx="1685925" cy="1181100"/>
        </a:xfrm>
        <a:prstGeom prst="rect">
          <a:avLst/>
        </a:prstGeom>
      </xdr:spPr>
    </xdr:pic>
    <xdr:clientData/>
  </xdr:twoCellAnchor>
  <xdr:twoCellAnchor editAs="oneCell">
    <xdr:from>
      <xdr:col>4</xdr:col>
      <xdr:colOff>122464</xdr:colOff>
      <xdr:row>48</xdr:row>
      <xdr:rowOff>27214</xdr:rowOff>
    </xdr:from>
    <xdr:to>
      <xdr:col>4</xdr:col>
      <xdr:colOff>1808389</xdr:colOff>
      <xdr:row>48</xdr:row>
      <xdr:rowOff>1208314</xdr:rowOff>
    </xdr:to>
    <xdr:pic>
      <xdr:nvPicPr>
        <xdr:cNvPr id="162" name="Picture 161">
          <a:extLst>
            <a:ext uri="{FF2B5EF4-FFF2-40B4-BE49-F238E27FC236}">
              <a16:creationId xmlns:a16="http://schemas.microsoft.com/office/drawing/2014/main" id="{7AA6E270-FB88-42BB-98CE-EDF37BF3F4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>
          <a:off x="4551589" y="61091989"/>
          <a:ext cx="1685925" cy="1181100"/>
        </a:xfrm>
        <a:prstGeom prst="rect">
          <a:avLst/>
        </a:prstGeom>
      </xdr:spPr>
    </xdr:pic>
    <xdr:clientData/>
  </xdr:twoCellAnchor>
  <xdr:twoCellAnchor editAs="oneCell">
    <xdr:from>
      <xdr:col>4</xdr:col>
      <xdr:colOff>136072</xdr:colOff>
      <xdr:row>53</xdr:row>
      <xdr:rowOff>95250</xdr:rowOff>
    </xdr:from>
    <xdr:to>
      <xdr:col>4</xdr:col>
      <xdr:colOff>1755322</xdr:colOff>
      <xdr:row>53</xdr:row>
      <xdr:rowOff>1085850</xdr:rowOff>
    </xdr:to>
    <xdr:pic>
      <xdr:nvPicPr>
        <xdr:cNvPr id="163" name="Picture 162">
          <a:extLst>
            <a:ext uri="{FF2B5EF4-FFF2-40B4-BE49-F238E27FC236}">
              <a16:creationId xmlns:a16="http://schemas.microsoft.com/office/drawing/2014/main" id="{758CF97A-90AA-450C-B73C-81CE4518B2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>
          <a:off x="4565197" y="67494150"/>
          <a:ext cx="1619250" cy="990600"/>
        </a:xfrm>
        <a:prstGeom prst="rect">
          <a:avLst/>
        </a:prstGeom>
      </xdr:spPr>
    </xdr:pic>
    <xdr:clientData/>
  </xdr:twoCellAnchor>
  <xdr:twoCellAnchor editAs="oneCell">
    <xdr:from>
      <xdr:col>4</xdr:col>
      <xdr:colOff>163286</xdr:colOff>
      <xdr:row>54</xdr:row>
      <xdr:rowOff>95250</xdr:rowOff>
    </xdr:from>
    <xdr:to>
      <xdr:col>4</xdr:col>
      <xdr:colOff>1782536</xdr:colOff>
      <xdr:row>54</xdr:row>
      <xdr:rowOff>1085850</xdr:rowOff>
    </xdr:to>
    <xdr:pic>
      <xdr:nvPicPr>
        <xdr:cNvPr id="164" name="Picture 163">
          <a:extLst>
            <a:ext uri="{FF2B5EF4-FFF2-40B4-BE49-F238E27FC236}">
              <a16:creationId xmlns:a16="http://schemas.microsoft.com/office/drawing/2014/main" id="{8A0D4646-C53F-4DCE-9A08-50A09A4F43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>
          <a:off x="4592411" y="68760975"/>
          <a:ext cx="1619250" cy="990600"/>
        </a:xfrm>
        <a:prstGeom prst="rect">
          <a:avLst/>
        </a:prstGeom>
      </xdr:spPr>
    </xdr:pic>
    <xdr:clientData/>
  </xdr:twoCellAnchor>
  <xdr:twoCellAnchor editAs="oneCell">
    <xdr:from>
      <xdr:col>4</xdr:col>
      <xdr:colOff>122466</xdr:colOff>
      <xdr:row>55</xdr:row>
      <xdr:rowOff>95250</xdr:rowOff>
    </xdr:from>
    <xdr:to>
      <xdr:col>4</xdr:col>
      <xdr:colOff>1722184</xdr:colOff>
      <xdr:row>55</xdr:row>
      <xdr:rowOff>1102179</xdr:rowOff>
    </xdr:to>
    <xdr:pic>
      <xdr:nvPicPr>
        <xdr:cNvPr id="165" name="Picture 164">
          <a:extLst>
            <a:ext uri="{FF2B5EF4-FFF2-40B4-BE49-F238E27FC236}">
              <a16:creationId xmlns:a16="http://schemas.microsoft.com/office/drawing/2014/main" id="{08DF58A1-F0C3-4755-851A-F682043145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>
          <a:off x="4551591" y="70027800"/>
          <a:ext cx="1599718" cy="1006929"/>
        </a:xfrm>
        <a:prstGeom prst="rect">
          <a:avLst/>
        </a:prstGeom>
      </xdr:spPr>
    </xdr:pic>
    <xdr:clientData/>
  </xdr:twoCellAnchor>
  <xdr:twoCellAnchor editAs="oneCell">
    <xdr:from>
      <xdr:col>4</xdr:col>
      <xdr:colOff>136071</xdr:colOff>
      <xdr:row>56</xdr:row>
      <xdr:rowOff>27215</xdr:rowOff>
    </xdr:from>
    <xdr:to>
      <xdr:col>4</xdr:col>
      <xdr:colOff>1698171</xdr:colOff>
      <xdr:row>56</xdr:row>
      <xdr:rowOff>1208315</xdr:rowOff>
    </xdr:to>
    <xdr:pic>
      <xdr:nvPicPr>
        <xdr:cNvPr id="166" name="Picture 165">
          <a:extLst>
            <a:ext uri="{FF2B5EF4-FFF2-40B4-BE49-F238E27FC236}">
              <a16:creationId xmlns:a16="http://schemas.microsoft.com/office/drawing/2014/main" id="{40C3CD9C-3BE9-442C-BC5C-E20CB64559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>
          <a:off x="4565196" y="71226590"/>
          <a:ext cx="1562100" cy="1181100"/>
        </a:xfrm>
        <a:prstGeom prst="rect">
          <a:avLst/>
        </a:prstGeom>
      </xdr:spPr>
    </xdr:pic>
    <xdr:clientData/>
  </xdr:twoCellAnchor>
  <xdr:twoCellAnchor editAs="oneCell">
    <xdr:from>
      <xdr:col>4</xdr:col>
      <xdr:colOff>217714</xdr:colOff>
      <xdr:row>58</xdr:row>
      <xdr:rowOff>64651</xdr:rowOff>
    </xdr:from>
    <xdr:to>
      <xdr:col>4</xdr:col>
      <xdr:colOff>1551214</xdr:colOff>
      <xdr:row>58</xdr:row>
      <xdr:rowOff>1235529</xdr:rowOff>
    </xdr:to>
    <xdr:pic>
      <xdr:nvPicPr>
        <xdr:cNvPr id="167" name="Picture 166">
          <a:extLst>
            <a:ext uri="{FF2B5EF4-FFF2-40B4-BE49-F238E27FC236}">
              <a16:creationId xmlns:a16="http://schemas.microsoft.com/office/drawing/2014/main" id="{7CC2E181-F0E2-43D3-9EA2-209EE574E7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>
          <a:off x="4646839" y="73797676"/>
          <a:ext cx="1333500" cy="1170878"/>
        </a:xfrm>
        <a:prstGeom prst="rect">
          <a:avLst/>
        </a:prstGeom>
      </xdr:spPr>
    </xdr:pic>
    <xdr:clientData/>
  </xdr:twoCellAnchor>
  <xdr:twoCellAnchor editAs="oneCell">
    <xdr:from>
      <xdr:col>4</xdr:col>
      <xdr:colOff>136072</xdr:colOff>
      <xdr:row>57</xdr:row>
      <xdr:rowOff>204107</xdr:rowOff>
    </xdr:from>
    <xdr:to>
      <xdr:col>4</xdr:col>
      <xdr:colOff>1751659</xdr:colOff>
      <xdr:row>57</xdr:row>
      <xdr:rowOff>1004207</xdr:rowOff>
    </xdr:to>
    <xdr:pic>
      <xdr:nvPicPr>
        <xdr:cNvPr id="168" name="Picture 167">
          <a:extLst>
            <a:ext uri="{FF2B5EF4-FFF2-40B4-BE49-F238E27FC236}">
              <a16:creationId xmlns:a16="http://schemas.microsoft.com/office/drawing/2014/main" id="{8898C5D8-8D3B-4379-AD75-0C4714D8D1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>
          <a:off x="4565197" y="72670307"/>
          <a:ext cx="1615587" cy="800100"/>
        </a:xfrm>
        <a:prstGeom prst="rect">
          <a:avLst/>
        </a:prstGeom>
      </xdr:spPr>
    </xdr:pic>
    <xdr:clientData/>
  </xdr:twoCellAnchor>
  <xdr:twoCellAnchor editAs="oneCell">
    <xdr:from>
      <xdr:col>4</xdr:col>
      <xdr:colOff>155121</xdr:colOff>
      <xdr:row>62</xdr:row>
      <xdr:rowOff>100695</xdr:rowOff>
    </xdr:from>
    <xdr:to>
      <xdr:col>4</xdr:col>
      <xdr:colOff>1774371</xdr:colOff>
      <xdr:row>62</xdr:row>
      <xdr:rowOff>1091295</xdr:rowOff>
    </xdr:to>
    <xdr:pic>
      <xdr:nvPicPr>
        <xdr:cNvPr id="169" name="Picture 168">
          <a:extLst>
            <a:ext uri="{FF2B5EF4-FFF2-40B4-BE49-F238E27FC236}">
              <a16:creationId xmlns:a16="http://schemas.microsoft.com/office/drawing/2014/main" id="{CB07D869-7B09-4C81-B703-67B0E14C5E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>
          <a:off x="4584246" y="78901020"/>
          <a:ext cx="1619250" cy="990600"/>
        </a:xfrm>
        <a:prstGeom prst="rect">
          <a:avLst/>
        </a:prstGeom>
      </xdr:spPr>
    </xdr:pic>
    <xdr:clientData/>
  </xdr:twoCellAnchor>
  <xdr:twoCellAnchor editAs="oneCell">
    <xdr:from>
      <xdr:col>4</xdr:col>
      <xdr:colOff>204107</xdr:colOff>
      <xdr:row>67</xdr:row>
      <xdr:rowOff>162569</xdr:rowOff>
    </xdr:from>
    <xdr:to>
      <xdr:col>4</xdr:col>
      <xdr:colOff>1741715</xdr:colOff>
      <xdr:row>67</xdr:row>
      <xdr:rowOff>1004207</xdr:rowOff>
    </xdr:to>
    <xdr:pic>
      <xdr:nvPicPr>
        <xdr:cNvPr id="170" name="Picture 169">
          <a:extLst>
            <a:ext uri="{FF2B5EF4-FFF2-40B4-BE49-F238E27FC236}">
              <a16:creationId xmlns:a16="http://schemas.microsoft.com/office/drawing/2014/main" id="{F85358E9-7F27-462A-ADF4-A73F9C0099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>
          <a:off x="4633232" y="85297019"/>
          <a:ext cx="1537608" cy="841638"/>
        </a:xfrm>
        <a:prstGeom prst="rect">
          <a:avLst/>
        </a:prstGeom>
      </xdr:spPr>
    </xdr:pic>
    <xdr:clientData/>
  </xdr:twoCellAnchor>
  <xdr:twoCellAnchor editAs="oneCell">
    <xdr:from>
      <xdr:col>4</xdr:col>
      <xdr:colOff>149679</xdr:colOff>
      <xdr:row>68</xdr:row>
      <xdr:rowOff>87607</xdr:rowOff>
    </xdr:from>
    <xdr:to>
      <xdr:col>4</xdr:col>
      <xdr:colOff>1632858</xdr:colOff>
      <xdr:row>68</xdr:row>
      <xdr:rowOff>1126670</xdr:rowOff>
    </xdr:to>
    <xdr:pic>
      <xdr:nvPicPr>
        <xdr:cNvPr id="171" name="Picture 170">
          <a:extLst>
            <a:ext uri="{FF2B5EF4-FFF2-40B4-BE49-F238E27FC236}">
              <a16:creationId xmlns:a16="http://schemas.microsoft.com/office/drawing/2014/main" id="{D67FEF72-85A5-49AA-9A3D-5E09D4C07A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>
          <a:off x="4578804" y="86488882"/>
          <a:ext cx="1483179" cy="1039063"/>
        </a:xfrm>
        <a:prstGeom prst="rect">
          <a:avLst/>
        </a:prstGeom>
      </xdr:spPr>
    </xdr:pic>
    <xdr:clientData/>
  </xdr:twoCellAnchor>
  <xdr:twoCellAnchor editAs="oneCell">
    <xdr:from>
      <xdr:col>4</xdr:col>
      <xdr:colOff>204107</xdr:colOff>
      <xdr:row>61</xdr:row>
      <xdr:rowOff>122464</xdr:rowOff>
    </xdr:from>
    <xdr:to>
      <xdr:col>4</xdr:col>
      <xdr:colOff>1699532</xdr:colOff>
      <xdr:row>61</xdr:row>
      <xdr:rowOff>1113064</xdr:rowOff>
    </xdr:to>
    <xdr:pic>
      <xdr:nvPicPr>
        <xdr:cNvPr id="172" name="Picture 171">
          <a:extLst>
            <a:ext uri="{FF2B5EF4-FFF2-40B4-BE49-F238E27FC236}">
              <a16:creationId xmlns:a16="http://schemas.microsoft.com/office/drawing/2014/main" id="{5CB2BE22-3C9E-4223-B3A2-EFE056F981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>
          <a:off x="4633232" y="77655964"/>
          <a:ext cx="1495425" cy="990600"/>
        </a:xfrm>
        <a:prstGeom prst="rect">
          <a:avLst/>
        </a:prstGeom>
      </xdr:spPr>
    </xdr:pic>
    <xdr:clientData/>
  </xdr:twoCellAnchor>
  <xdr:twoCellAnchor editAs="oneCell">
    <xdr:from>
      <xdr:col>4</xdr:col>
      <xdr:colOff>190500</xdr:colOff>
      <xdr:row>60</xdr:row>
      <xdr:rowOff>149678</xdr:rowOff>
    </xdr:from>
    <xdr:to>
      <xdr:col>4</xdr:col>
      <xdr:colOff>1685925</xdr:colOff>
      <xdr:row>60</xdr:row>
      <xdr:rowOff>1140278</xdr:rowOff>
    </xdr:to>
    <xdr:pic>
      <xdr:nvPicPr>
        <xdr:cNvPr id="173" name="Picture 172">
          <a:extLst>
            <a:ext uri="{FF2B5EF4-FFF2-40B4-BE49-F238E27FC236}">
              <a16:creationId xmlns:a16="http://schemas.microsoft.com/office/drawing/2014/main" id="{F45828C9-1EC1-4BEA-BF90-A20F3CA253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>
          <a:off x="4619625" y="76416353"/>
          <a:ext cx="1495425" cy="990600"/>
        </a:xfrm>
        <a:prstGeom prst="rect">
          <a:avLst/>
        </a:prstGeom>
      </xdr:spPr>
    </xdr:pic>
    <xdr:clientData/>
  </xdr:twoCellAnchor>
  <xdr:twoCellAnchor editAs="oneCell">
    <xdr:from>
      <xdr:col>4</xdr:col>
      <xdr:colOff>190501</xdr:colOff>
      <xdr:row>70</xdr:row>
      <xdr:rowOff>225460</xdr:rowOff>
    </xdr:from>
    <xdr:to>
      <xdr:col>4</xdr:col>
      <xdr:colOff>1714501</xdr:colOff>
      <xdr:row>70</xdr:row>
      <xdr:rowOff>1069522</xdr:rowOff>
    </xdr:to>
    <xdr:pic>
      <xdr:nvPicPr>
        <xdr:cNvPr id="174" name="Picture 173">
          <a:extLst>
            <a:ext uri="{FF2B5EF4-FFF2-40B4-BE49-F238E27FC236}">
              <a16:creationId xmlns:a16="http://schemas.microsoft.com/office/drawing/2014/main" id="{6B21ACDC-A9BB-4132-A049-9FDE4F37A3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>
          <a:off x="4619626" y="89160385"/>
          <a:ext cx="1524000" cy="844062"/>
        </a:xfrm>
        <a:prstGeom prst="rect">
          <a:avLst/>
        </a:prstGeom>
      </xdr:spPr>
    </xdr:pic>
    <xdr:clientData/>
  </xdr:twoCellAnchor>
  <xdr:twoCellAnchor editAs="oneCell">
    <xdr:from>
      <xdr:col>4</xdr:col>
      <xdr:colOff>176893</xdr:colOff>
      <xdr:row>71</xdr:row>
      <xdr:rowOff>172511</xdr:rowOff>
    </xdr:from>
    <xdr:to>
      <xdr:col>4</xdr:col>
      <xdr:colOff>1564822</xdr:colOff>
      <xdr:row>71</xdr:row>
      <xdr:rowOff>1221921</xdr:rowOff>
    </xdr:to>
    <xdr:pic>
      <xdr:nvPicPr>
        <xdr:cNvPr id="175" name="Picture 174">
          <a:extLst>
            <a:ext uri="{FF2B5EF4-FFF2-40B4-BE49-F238E27FC236}">
              <a16:creationId xmlns:a16="http://schemas.microsoft.com/office/drawing/2014/main" id="{3E3DDE12-3969-4094-9DB3-B5B4CCFFC4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>
          <a:off x="4606018" y="90374261"/>
          <a:ext cx="1387929" cy="1049410"/>
        </a:xfrm>
        <a:prstGeom prst="rect">
          <a:avLst/>
        </a:prstGeom>
      </xdr:spPr>
    </xdr:pic>
    <xdr:clientData/>
  </xdr:twoCellAnchor>
  <xdr:twoCellAnchor editAs="oneCell">
    <xdr:from>
      <xdr:col>4</xdr:col>
      <xdr:colOff>231322</xdr:colOff>
      <xdr:row>72</xdr:row>
      <xdr:rowOff>131690</xdr:rowOff>
    </xdr:from>
    <xdr:to>
      <xdr:col>4</xdr:col>
      <xdr:colOff>1619251</xdr:colOff>
      <xdr:row>72</xdr:row>
      <xdr:rowOff>1181100</xdr:rowOff>
    </xdr:to>
    <xdr:pic>
      <xdr:nvPicPr>
        <xdr:cNvPr id="176" name="Picture 175">
          <a:extLst>
            <a:ext uri="{FF2B5EF4-FFF2-40B4-BE49-F238E27FC236}">
              <a16:creationId xmlns:a16="http://schemas.microsoft.com/office/drawing/2014/main" id="{7CD18F39-4AC2-4DA1-9F93-D34FDEB67A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>
          <a:off x="4660447" y="91600265"/>
          <a:ext cx="1387929" cy="1049410"/>
        </a:xfrm>
        <a:prstGeom prst="rect">
          <a:avLst/>
        </a:prstGeom>
      </xdr:spPr>
    </xdr:pic>
    <xdr:clientData/>
  </xdr:twoCellAnchor>
  <xdr:twoCellAnchor editAs="oneCell">
    <xdr:from>
      <xdr:col>4</xdr:col>
      <xdr:colOff>176893</xdr:colOff>
      <xdr:row>73</xdr:row>
      <xdr:rowOff>121402</xdr:rowOff>
    </xdr:from>
    <xdr:to>
      <xdr:col>4</xdr:col>
      <xdr:colOff>1578429</xdr:colOff>
      <xdr:row>73</xdr:row>
      <xdr:rowOff>1181100</xdr:rowOff>
    </xdr:to>
    <xdr:pic>
      <xdr:nvPicPr>
        <xdr:cNvPr id="177" name="Picture 176">
          <a:extLst>
            <a:ext uri="{FF2B5EF4-FFF2-40B4-BE49-F238E27FC236}">
              <a16:creationId xmlns:a16="http://schemas.microsoft.com/office/drawing/2014/main" id="{EEC3345E-E0F1-42C2-8FF3-491D956C69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>
          <a:off x="4606018" y="92856802"/>
          <a:ext cx="1401536" cy="1059698"/>
        </a:xfrm>
        <a:prstGeom prst="rect">
          <a:avLst/>
        </a:prstGeom>
      </xdr:spPr>
    </xdr:pic>
    <xdr:clientData/>
  </xdr:twoCellAnchor>
  <xdr:twoCellAnchor editAs="oneCell">
    <xdr:from>
      <xdr:col>4</xdr:col>
      <xdr:colOff>136072</xdr:colOff>
      <xdr:row>74</xdr:row>
      <xdr:rowOff>340178</xdr:rowOff>
    </xdr:from>
    <xdr:to>
      <xdr:col>4</xdr:col>
      <xdr:colOff>1671825</xdr:colOff>
      <xdr:row>74</xdr:row>
      <xdr:rowOff>1119868</xdr:rowOff>
    </xdr:to>
    <xdr:pic>
      <xdr:nvPicPr>
        <xdr:cNvPr id="178" name="Picture 177">
          <a:extLst>
            <a:ext uri="{FF2B5EF4-FFF2-40B4-BE49-F238E27FC236}">
              <a16:creationId xmlns:a16="http://schemas.microsoft.com/office/drawing/2014/main" id="{BF085BFD-982B-4BDF-A0F7-FF49457C03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>
          <a:off x="4565197" y="94342403"/>
          <a:ext cx="1535753" cy="779690"/>
        </a:xfrm>
        <a:prstGeom prst="rect">
          <a:avLst/>
        </a:prstGeom>
      </xdr:spPr>
    </xdr:pic>
    <xdr:clientData/>
  </xdr:twoCellAnchor>
  <xdr:twoCellAnchor editAs="oneCell">
    <xdr:from>
      <xdr:col>4</xdr:col>
      <xdr:colOff>95250</xdr:colOff>
      <xdr:row>75</xdr:row>
      <xdr:rowOff>176893</xdr:rowOff>
    </xdr:from>
    <xdr:to>
      <xdr:col>4</xdr:col>
      <xdr:colOff>1631003</xdr:colOff>
      <xdr:row>75</xdr:row>
      <xdr:rowOff>956583</xdr:rowOff>
    </xdr:to>
    <xdr:pic>
      <xdr:nvPicPr>
        <xdr:cNvPr id="179" name="Picture 178">
          <a:extLst>
            <a:ext uri="{FF2B5EF4-FFF2-40B4-BE49-F238E27FC236}">
              <a16:creationId xmlns:a16="http://schemas.microsoft.com/office/drawing/2014/main" id="{8BE775AD-E31C-4A2A-9CA8-E16540456C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>
          <a:off x="4524375" y="95445943"/>
          <a:ext cx="1535753" cy="779690"/>
        </a:xfrm>
        <a:prstGeom prst="rect">
          <a:avLst/>
        </a:prstGeom>
      </xdr:spPr>
    </xdr:pic>
    <xdr:clientData/>
  </xdr:twoCellAnchor>
  <xdr:twoCellAnchor editAs="oneCell">
    <xdr:from>
      <xdr:col>4</xdr:col>
      <xdr:colOff>122464</xdr:colOff>
      <xdr:row>76</xdr:row>
      <xdr:rowOff>176893</xdr:rowOff>
    </xdr:from>
    <xdr:to>
      <xdr:col>4</xdr:col>
      <xdr:colOff>1658217</xdr:colOff>
      <xdr:row>76</xdr:row>
      <xdr:rowOff>956583</xdr:rowOff>
    </xdr:to>
    <xdr:pic>
      <xdr:nvPicPr>
        <xdr:cNvPr id="180" name="Picture 179">
          <a:extLst>
            <a:ext uri="{FF2B5EF4-FFF2-40B4-BE49-F238E27FC236}">
              <a16:creationId xmlns:a16="http://schemas.microsoft.com/office/drawing/2014/main" id="{32ECCB27-C917-4AD5-94A9-1CF1C65CCE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>
          <a:off x="4551589" y="96712768"/>
          <a:ext cx="1535753" cy="779690"/>
        </a:xfrm>
        <a:prstGeom prst="rect">
          <a:avLst/>
        </a:prstGeom>
      </xdr:spPr>
    </xdr:pic>
    <xdr:clientData/>
  </xdr:twoCellAnchor>
  <xdr:twoCellAnchor editAs="oneCell">
    <xdr:from>
      <xdr:col>4</xdr:col>
      <xdr:colOff>108857</xdr:colOff>
      <xdr:row>77</xdr:row>
      <xdr:rowOff>217715</xdr:rowOff>
    </xdr:from>
    <xdr:to>
      <xdr:col>4</xdr:col>
      <xdr:colOff>1644610</xdr:colOff>
      <xdr:row>77</xdr:row>
      <xdr:rowOff>997405</xdr:rowOff>
    </xdr:to>
    <xdr:pic>
      <xdr:nvPicPr>
        <xdr:cNvPr id="181" name="Picture 180">
          <a:extLst>
            <a:ext uri="{FF2B5EF4-FFF2-40B4-BE49-F238E27FC236}">
              <a16:creationId xmlns:a16="http://schemas.microsoft.com/office/drawing/2014/main" id="{D38FCBDA-0EFB-4E71-9889-5A21FB99BA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>
          <a:off x="4537982" y="98020415"/>
          <a:ext cx="1535753" cy="779690"/>
        </a:xfrm>
        <a:prstGeom prst="rect">
          <a:avLst/>
        </a:prstGeom>
      </xdr:spPr>
    </xdr:pic>
    <xdr:clientData/>
  </xdr:twoCellAnchor>
  <xdr:twoCellAnchor editAs="oneCell">
    <xdr:from>
      <xdr:col>4</xdr:col>
      <xdr:colOff>108857</xdr:colOff>
      <xdr:row>78</xdr:row>
      <xdr:rowOff>185057</xdr:rowOff>
    </xdr:from>
    <xdr:to>
      <xdr:col>4</xdr:col>
      <xdr:colOff>1782536</xdr:colOff>
      <xdr:row>78</xdr:row>
      <xdr:rowOff>854529</xdr:rowOff>
    </xdr:to>
    <xdr:pic>
      <xdr:nvPicPr>
        <xdr:cNvPr id="182" name="Picture 181">
          <a:extLst>
            <a:ext uri="{FF2B5EF4-FFF2-40B4-BE49-F238E27FC236}">
              <a16:creationId xmlns:a16="http://schemas.microsoft.com/office/drawing/2014/main" id="{A19A1BE8-B344-4308-9161-D7A5954C87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>
          <a:off x="4537982" y="99254582"/>
          <a:ext cx="1673679" cy="669472"/>
        </a:xfrm>
        <a:prstGeom prst="rect">
          <a:avLst/>
        </a:prstGeom>
      </xdr:spPr>
    </xdr:pic>
    <xdr:clientData/>
  </xdr:twoCellAnchor>
  <xdr:twoCellAnchor editAs="oneCell">
    <xdr:from>
      <xdr:col>4</xdr:col>
      <xdr:colOff>136071</xdr:colOff>
      <xdr:row>80</xdr:row>
      <xdr:rowOff>220577</xdr:rowOff>
    </xdr:from>
    <xdr:to>
      <xdr:col>4</xdr:col>
      <xdr:colOff>1741715</xdr:colOff>
      <xdr:row>80</xdr:row>
      <xdr:rowOff>1099456</xdr:rowOff>
    </xdr:to>
    <xdr:pic>
      <xdr:nvPicPr>
        <xdr:cNvPr id="183" name="Picture 182">
          <a:extLst>
            <a:ext uri="{FF2B5EF4-FFF2-40B4-BE49-F238E27FC236}">
              <a16:creationId xmlns:a16="http://schemas.microsoft.com/office/drawing/2014/main" id="{FFBBADA7-CEB9-4CBD-A350-3E94DF2B00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>
          <a:off x="4565196" y="101823752"/>
          <a:ext cx="1605644" cy="878879"/>
        </a:xfrm>
        <a:prstGeom prst="rect">
          <a:avLst/>
        </a:prstGeom>
      </xdr:spPr>
    </xdr:pic>
    <xdr:clientData/>
  </xdr:twoCellAnchor>
  <xdr:twoCellAnchor editAs="oneCell">
    <xdr:from>
      <xdr:col>4</xdr:col>
      <xdr:colOff>68037</xdr:colOff>
      <xdr:row>81</xdr:row>
      <xdr:rowOff>245279</xdr:rowOff>
    </xdr:from>
    <xdr:to>
      <xdr:col>4</xdr:col>
      <xdr:colOff>1782537</xdr:colOff>
      <xdr:row>81</xdr:row>
      <xdr:rowOff>908956</xdr:rowOff>
    </xdr:to>
    <xdr:pic>
      <xdr:nvPicPr>
        <xdr:cNvPr id="184" name="Picture 183">
          <a:extLst>
            <a:ext uri="{FF2B5EF4-FFF2-40B4-BE49-F238E27FC236}">
              <a16:creationId xmlns:a16="http://schemas.microsoft.com/office/drawing/2014/main" id="{D93466DC-D27D-4FD5-88E0-432FB2EB8E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>
          <a:off x="4497162" y="103115279"/>
          <a:ext cx="1714500" cy="663677"/>
        </a:xfrm>
        <a:prstGeom prst="rect">
          <a:avLst/>
        </a:prstGeom>
      </xdr:spPr>
    </xdr:pic>
    <xdr:clientData/>
  </xdr:twoCellAnchor>
  <xdr:twoCellAnchor editAs="oneCell">
    <xdr:from>
      <xdr:col>4</xdr:col>
      <xdr:colOff>149679</xdr:colOff>
      <xdr:row>82</xdr:row>
      <xdr:rowOff>179184</xdr:rowOff>
    </xdr:from>
    <xdr:to>
      <xdr:col>4</xdr:col>
      <xdr:colOff>1646465</xdr:colOff>
      <xdr:row>82</xdr:row>
      <xdr:rowOff>840921</xdr:rowOff>
    </xdr:to>
    <xdr:pic>
      <xdr:nvPicPr>
        <xdr:cNvPr id="185" name="Picture 184">
          <a:extLst>
            <a:ext uri="{FF2B5EF4-FFF2-40B4-BE49-F238E27FC236}">
              <a16:creationId xmlns:a16="http://schemas.microsoft.com/office/drawing/2014/main" id="{FA43A91B-3EF4-45E7-A0D5-99978CBA0E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>
          <a:off x="4578804" y="104316009"/>
          <a:ext cx="1496786" cy="661737"/>
        </a:xfrm>
        <a:prstGeom prst="rect">
          <a:avLst/>
        </a:prstGeom>
      </xdr:spPr>
    </xdr:pic>
    <xdr:clientData/>
  </xdr:twoCellAnchor>
  <xdr:twoCellAnchor editAs="oneCell">
    <xdr:from>
      <xdr:col>4</xdr:col>
      <xdr:colOff>95250</xdr:colOff>
      <xdr:row>89</xdr:row>
      <xdr:rowOff>68036</xdr:rowOff>
    </xdr:from>
    <xdr:to>
      <xdr:col>5</xdr:col>
      <xdr:colOff>39460</xdr:colOff>
      <xdr:row>89</xdr:row>
      <xdr:rowOff>1058636</xdr:rowOff>
    </xdr:to>
    <xdr:pic>
      <xdr:nvPicPr>
        <xdr:cNvPr id="186" name="Picture 185">
          <a:extLst>
            <a:ext uri="{FF2B5EF4-FFF2-40B4-BE49-F238E27FC236}">
              <a16:creationId xmlns:a16="http://schemas.microsoft.com/office/drawing/2014/main" id="{D162109C-EFAD-4BE5-8957-88E9B6440B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>
          <a:off x="4524375" y="113072636"/>
          <a:ext cx="1877785" cy="99060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88</xdr:row>
      <xdr:rowOff>0</xdr:rowOff>
    </xdr:from>
    <xdr:to>
      <xdr:col>4</xdr:col>
      <xdr:colOff>1876425</xdr:colOff>
      <xdr:row>88</xdr:row>
      <xdr:rowOff>990600</xdr:rowOff>
    </xdr:to>
    <xdr:pic>
      <xdr:nvPicPr>
        <xdr:cNvPr id="187" name="Picture 186">
          <a:extLst>
            <a:ext uri="{FF2B5EF4-FFF2-40B4-BE49-F238E27FC236}">
              <a16:creationId xmlns:a16="http://schemas.microsoft.com/office/drawing/2014/main" id="{40B5E7F3-FCE6-4E5E-A103-C8F6850FE5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>
          <a:off x="4429125" y="111737775"/>
          <a:ext cx="1876425" cy="99060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1809750</xdr:colOff>
      <xdr:row>95</xdr:row>
      <xdr:rowOff>1181100</xdr:rowOff>
    </xdr:to>
    <xdr:pic>
      <xdr:nvPicPr>
        <xdr:cNvPr id="188" name="Picture 187">
          <a:extLst>
            <a:ext uri="{FF2B5EF4-FFF2-40B4-BE49-F238E27FC236}">
              <a16:creationId xmlns:a16="http://schemas.microsoft.com/office/drawing/2014/main" id="{AEAE4A30-255A-401A-8D29-7E45736D75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>
          <a:off x="4429125" y="120605550"/>
          <a:ext cx="1809750" cy="118110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1809750</xdr:colOff>
      <xdr:row>96</xdr:row>
      <xdr:rowOff>990600</xdr:rowOff>
    </xdr:to>
    <xdr:pic>
      <xdr:nvPicPr>
        <xdr:cNvPr id="189" name="Picture 188">
          <a:extLst>
            <a:ext uri="{FF2B5EF4-FFF2-40B4-BE49-F238E27FC236}">
              <a16:creationId xmlns:a16="http://schemas.microsoft.com/office/drawing/2014/main" id="{A7E554C3-259C-40B6-A417-26B9C6110A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>
          <a:off x="4429125" y="121872375"/>
          <a:ext cx="1809750" cy="990600"/>
        </a:xfrm>
        <a:prstGeom prst="rect">
          <a:avLst/>
        </a:prstGeom>
      </xdr:spPr>
    </xdr:pic>
    <xdr:clientData/>
  </xdr:twoCellAnchor>
  <xdr:twoCellAnchor editAs="oneCell">
    <xdr:from>
      <xdr:col>4</xdr:col>
      <xdr:colOff>190501</xdr:colOff>
      <xdr:row>115</xdr:row>
      <xdr:rowOff>108858</xdr:rowOff>
    </xdr:from>
    <xdr:to>
      <xdr:col>4</xdr:col>
      <xdr:colOff>1733343</xdr:colOff>
      <xdr:row>115</xdr:row>
      <xdr:rowOff>1006930</xdr:rowOff>
    </xdr:to>
    <xdr:pic>
      <xdr:nvPicPr>
        <xdr:cNvPr id="190" name="Picture 189">
          <a:extLst>
            <a:ext uri="{FF2B5EF4-FFF2-40B4-BE49-F238E27FC236}">
              <a16:creationId xmlns:a16="http://schemas.microsoft.com/office/drawing/2014/main" id="{311B293E-18B7-41C5-9385-1DB8D1A251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>
          <a:off x="4619626" y="144079233"/>
          <a:ext cx="1542842" cy="898072"/>
        </a:xfrm>
        <a:prstGeom prst="rect">
          <a:avLst/>
        </a:prstGeom>
      </xdr:spPr>
    </xdr:pic>
    <xdr:clientData/>
  </xdr:twoCellAnchor>
  <xdr:twoCellAnchor editAs="oneCell">
    <xdr:from>
      <xdr:col>4</xdr:col>
      <xdr:colOff>136071</xdr:colOff>
      <xdr:row>118</xdr:row>
      <xdr:rowOff>46553</xdr:rowOff>
    </xdr:from>
    <xdr:to>
      <xdr:col>4</xdr:col>
      <xdr:colOff>1524000</xdr:colOff>
      <xdr:row>118</xdr:row>
      <xdr:rowOff>910317</xdr:rowOff>
    </xdr:to>
    <xdr:pic>
      <xdr:nvPicPr>
        <xdr:cNvPr id="191" name="Picture 190">
          <a:extLst>
            <a:ext uri="{FF2B5EF4-FFF2-40B4-BE49-F238E27FC236}">
              <a16:creationId xmlns:a16="http://schemas.microsoft.com/office/drawing/2014/main" id="{1251C9AD-ACC5-4ECE-9A21-0DAA3DF74F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>
          <a:off x="4565196" y="147284003"/>
          <a:ext cx="1387929" cy="863764"/>
        </a:xfrm>
        <a:prstGeom prst="rect">
          <a:avLst/>
        </a:prstGeom>
      </xdr:spPr>
    </xdr:pic>
    <xdr:clientData/>
  </xdr:twoCellAnchor>
  <xdr:twoCellAnchor editAs="oneCell">
    <xdr:from>
      <xdr:col>4</xdr:col>
      <xdr:colOff>122465</xdr:colOff>
      <xdr:row>119</xdr:row>
      <xdr:rowOff>116496</xdr:rowOff>
    </xdr:from>
    <xdr:to>
      <xdr:col>4</xdr:col>
      <xdr:colOff>1619251</xdr:colOff>
      <xdr:row>119</xdr:row>
      <xdr:rowOff>1058635</xdr:rowOff>
    </xdr:to>
    <xdr:pic>
      <xdr:nvPicPr>
        <xdr:cNvPr id="192" name="Picture 191">
          <a:extLst>
            <a:ext uri="{FF2B5EF4-FFF2-40B4-BE49-F238E27FC236}">
              <a16:creationId xmlns:a16="http://schemas.microsoft.com/office/drawing/2014/main" id="{31FD320C-D78E-45E1-86D0-5E60AC5285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>
          <a:off x="4551590" y="148382646"/>
          <a:ext cx="1496786" cy="942139"/>
        </a:xfrm>
        <a:prstGeom prst="rect">
          <a:avLst/>
        </a:prstGeom>
      </xdr:spPr>
    </xdr:pic>
    <xdr:clientData/>
  </xdr:twoCellAnchor>
  <xdr:twoCellAnchor editAs="oneCell">
    <xdr:from>
      <xdr:col>4</xdr:col>
      <xdr:colOff>231321</xdr:colOff>
      <xdr:row>121</xdr:row>
      <xdr:rowOff>190500</xdr:rowOff>
    </xdr:from>
    <xdr:to>
      <xdr:col>4</xdr:col>
      <xdr:colOff>1850571</xdr:colOff>
      <xdr:row>121</xdr:row>
      <xdr:rowOff>1181100</xdr:rowOff>
    </xdr:to>
    <xdr:pic>
      <xdr:nvPicPr>
        <xdr:cNvPr id="193" name="Picture 192">
          <a:extLst>
            <a:ext uri="{FF2B5EF4-FFF2-40B4-BE49-F238E27FC236}">
              <a16:creationId xmlns:a16="http://schemas.microsoft.com/office/drawing/2014/main" id="{764A3D51-6181-429D-B080-D364B2A1DC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>
          <a:off x="4660446" y="150752175"/>
          <a:ext cx="1619250" cy="99060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129</xdr:row>
      <xdr:rowOff>0</xdr:rowOff>
    </xdr:from>
    <xdr:to>
      <xdr:col>4</xdr:col>
      <xdr:colOff>1809750</xdr:colOff>
      <xdr:row>129</xdr:row>
      <xdr:rowOff>1181100</xdr:rowOff>
    </xdr:to>
    <xdr:pic>
      <xdr:nvPicPr>
        <xdr:cNvPr id="194" name="Picture 193">
          <a:extLst>
            <a:ext uri="{FF2B5EF4-FFF2-40B4-BE49-F238E27FC236}">
              <a16:creationId xmlns:a16="http://schemas.microsoft.com/office/drawing/2014/main" id="{EDD479FF-1E9F-40F8-8B7C-248BBF9F5D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>
          <a:off x="4429125" y="160305750"/>
          <a:ext cx="1809750" cy="1181100"/>
        </a:xfrm>
        <a:prstGeom prst="rect">
          <a:avLst/>
        </a:prstGeom>
      </xdr:spPr>
    </xdr:pic>
    <xdr:clientData/>
  </xdr:twoCellAnchor>
  <xdr:twoCellAnchor editAs="oneCell">
    <xdr:from>
      <xdr:col>4</xdr:col>
      <xdr:colOff>190501</xdr:colOff>
      <xdr:row>130</xdr:row>
      <xdr:rowOff>204107</xdr:rowOff>
    </xdr:from>
    <xdr:to>
      <xdr:col>4</xdr:col>
      <xdr:colOff>1711231</xdr:colOff>
      <xdr:row>130</xdr:row>
      <xdr:rowOff>1006929</xdr:rowOff>
    </xdr:to>
    <xdr:pic>
      <xdr:nvPicPr>
        <xdr:cNvPr id="195" name="Picture 194">
          <a:extLst>
            <a:ext uri="{FF2B5EF4-FFF2-40B4-BE49-F238E27FC236}">
              <a16:creationId xmlns:a16="http://schemas.microsoft.com/office/drawing/2014/main" id="{9E9E5A58-3693-4FCF-A6F7-2E558A3F1F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>
          <a:off x="4619626" y="161776682"/>
          <a:ext cx="1520730" cy="802822"/>
        </a:xfrm>
        <a:prstGeom prst="rect">
          <a:avLst/>
        </a:prstGeom>
      </xdr:spPr>
    </xdr:pic>
    <xdr:clientData/>
  </xdr:twoCellAnchor>
  <xdr:twoCellAnchor editAs="oneCell">
    <xdr:from>
      <xdr:col>4</xdr:col>
      <xdr:colOff>81643</xdr:colOff>
      <xdr:row>132</xdr:row>
      <xdr:rowOff>122464</xdr:rowOff>
    </xdr:from>
    <xdr:to>
      <xdr:col>4</xdr:col>
      <xdr:colOff>1891393</xdr:colOff>
      <xdr:row>132</xdr:row>
      <xdr:rowOff>1113064</xdr:rowOff>
    </xdr:to>
    <xdr:pic>
      <xdr:nvPicPr>
        <xdr:cNvPr id="196" name="Picture 195">
          <a:extLst>
            <a:ext uri="{FF2B5EF4-FFF2-40B4-BE49-F238E27FC236}">
              <a16:creationId xmlns:a16="http://schemas.microsoft.com/office/drawing/2014/main" id="{08B5847F-4FD7-46E2-808F-BB96779ABE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>
          <a:off x="4510768" y="164228689"/>
          <a:ext cx="1809750" cy="99060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141</xdr:row>
      <xdr:rowOff>0</xdr:rowOff>
    </xdr:from>
    <xdr:to>
      <xdr:col>4</xdr:col>
      <xdr:colOff>1876425</xdr:colOff>
      <xdr:row>141</xdr:row>
      <xdr:rowOff>1181100</xdr:rowOff>
    </xdr:to>
    <xdr:pic>
      <xdr:nvPicPr>
        <xdr:cNvPr id="197" name="Picture 196">
          <a:extLst>
            <a:ext uri="{FF2B5EF4-FFF2-40B4-BE49-F238E27FC236}">
              <a16:creationId xmlns:a16="http://schemas.microsoft.com/office/drawing/2014/main" id="{9D3B48B9-B2F3-4145-9743-ED80C85281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>
          <a:off x="4429125" y="175507650"/>
          <a:ext cx="1876425" cy="1181100"/>
        </a:xfrm>
        <a:prstGeom prst="rect">
          <a:avLst/>
        </a:prstGeom>
      </xdr:spPr>
    </xdr:pic>
    <xdr:clientData/>
  </xdr:twoCellAnchor>
  <xdr:twoCellAnchor editAs="oneCell">
    <xdr:from>
      <xdr:col>4</xdr:col>
      <xdr:colOff>149678</xdr:colOff>
      <xdr:row>147</xdr:row>
      <xdr:rowOff>136072</xdr:rowOff>
    </xdr:from>
    <xdr:to>
      <xdr:col>4</xdr:col>
      <xdr:colOff>1878005</xdr:colOff>
      <xdr:row>147</xdr:row>
      <xdr:rowOff>1156608</xdr:rowOff>
    </xdr:to>
    <xdr:pic>
      <xdr:nvPicPr>
        <xdr:cNvPr id="198" name="Picture 197">
          <a:extLst>
            <a:ext uri="{FF2B5EF4-FFF2-40B4-BE49-F238E27FC236}">
              <a16:creationId xmlns:a16="http://schemas.microsoft.com/office/drawing/2014/main" id="{CB060174-F45C-401F-AD66-BCAE858873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>
          <a:off x="4578803" y="183244672"/>
          <a:ext cx="1728327" cy="1020536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148</xdr:row>
      <xdr:rowOff>0</xdr:rowOff>
    </xdr:from>
    <xdr:to>
      <xdr:col>5</xdr:col>
      <xdr:colOff>68035</xdr:colOff>
      <xdr:row>148</xdr:row>
      <xdr:rowOff>990600</xdr:rowOff>
    </xdr:to>
    <xdr:pic>
      <xdr:nvPicPr>
        <xdr:cNvPr id="199" name="Picture 198">
          <a:extLst>
            <a:ext uri="{FF2B5EF4-FFF2-40B4-BE49-F238E27FC236}">
              <a16:creationId xmlns:a16="http://schemas.microsoft.com/office/drawing/2014/main" id="{41C35E94-8457-43F5-A0D4-20DECB85F3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>
          <a:off x="4429125" y="184375425"/>
          <a:ext cx="2001610" cy="990600"/>
        </a:xfrm>
        <a:prstGeom prst="rect">
          <a:avLst/>
        </a:prstGeom>
      </xdr:spPr>
    </xdr:pic>
    <xdr:clientData/>
  </xdr:twoCellAnchor>
  <xdr:twoCellAnchor editAs="oneCell">
    <xdr:from>
      <xdr:col>4</xdr:col>
      <xdr:colOff>122464</xdr:colOff>
      <xdr:row>149</xdr:row>
      <xdr:rowOff>202810</xdr:rowOff>
    </xdr:from>
    <xdr:to>
      <xdr:col>4</xdr:col>
      <xdr:colOff>1850572</xdr:colOff>
      <xdr:row>149</xdr:row>
      <xdr:rowOff>1058635</xdr:rowOff>
    </xdr:to>
    <xdr:pic>
      <xdr:nvPicPr>
        <xdr:cNvPr id="200" name="Picture 199">
          <a:extLst>
            <a:ext uri="{FF2B5EF4-FFF2-40B4-BE49-F238E27FC236}">
              <a16:creationId xmlns:a16="http://schemas.microsoft.com/office/drawing/2014/main" id="{8CC9A197-F449-4476-BDCB-3D3A5AB66E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>
          <a:off x="4551589" y="185845060"/>
          <a:ext cx="1728108" cy="855825"/>
        </a:xfrm>
        <a:prstGeom prst="rect">
          <a:avLst/>
        </a:prstGeom>
      </xdr:spPr>
    </xdr:pic>
    <xdr:clientData/>
  </xdr:twoCellAnchor>
  <xdr:twoCellAnchor editAs="oneCell">
    <xdr:from>
      <xdr:col>4</xdr:col>
      <xdr:colOff>108857</xdr:colOff>
      <xdr:row>150</xdr:row>
      <xdr:rowOff>176893</xdr:rowOff>
    </xdr:from>
    <xdr:to>
      <xdr:col>4</xdr:col>
      <xdr:colOff>1836965</xdr:colOff>
      <xdr:row>150</xdr:row>
      <xdr:rowOff>1032718</xdr:rowOff>
    </xdr:to>
    <xdr:pic>
      <xdr:nvPicPr>
        <xdr:cNvPr id="201" name="Picture 200">
          <a:extLst>
            <a:ext uri="{FF2B5EF4-FFF2-40B4-BE49-F238E27FC236}">
              <a16:creationId xmlns:a16="http://schemas.microsoft.com/office/drawing/2014/main" id="{CE84FA9E-43F0-4F14-82E2-50A7089AB2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>
          <a:off x="4537982" y="187085968"/>
          <a:ext cx="1728108" cy="855825"/>
        </a:xfrm>
        <a:prstGeom prst="rect">
          <a:avLst/>
        </a:prstGeom>
      </xdr:spPr>
    </xdr:pic>
    <xdr:clientData/>
  </xdr:twoCellAnchor>
  <xdr:twoCellAnchor editAs="oneCell">
    <xdr:from>
      <xdr:col>4</xdr:col>
      <xdr:colOff>81643</xdr:colOff>
      <xdr:row>151</xdr:row>
      <xdr:rowOff>176893</xdr:rowOff>
    </xdr:from>
    <xdr:to>
      <xdr:col>4</xdr:col>
      <xdr:colOff>1840104</xdr:colOff>
      <xdr:row>151</xdr:row>
      <xdr:rowOff>1047750</xdr:rowOff>
    </xdr:to>
    <xdr:pic>
      <xdr:nvPicPr>
        <xdr:cNvPr id="202" name="Picture 201">
          <a:extLst>
            <a:ext uri="{FF2B5EF4-FFF2-40B4-BE49-F238E27FC236}">
              <a16:creationId xmlns:a16="http://schemas.microsoft.com/office/drawing/2014/main" id="{39869863-D2E2-43B1-96EB-9AFD1F3D7B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>
          <a:off x="4510768" y="188352793"/>
          <a:ext cx="1758461" cy="870857"/>
        </a:xfrm>
        <a:prstGeom prst="rect">
          <a:avLst/>
        </a:prstGeom>
      </xdr:spPr>
    </xdr:pic>
    <xdr:clientData/>
  </xdr:twoCellAnchor>
  <xdr:twoCellAnchor editAs="oneCell">
    <xdr:from>
      <xdr:col>4</xdr:col>
      <xdr:colOff>54428</xdr:colOff>
      <xdr:row>152</xdr:row>
      <xdr:rowOff>176893</xdr:rowOff>
    </xdr:from>
    <xdr:to>
      <xdr:col>4</xdr:col>
      <xdr:colOff>1812889</xdr:colOff>
      <xdr:row>152</xdr:row>
      <xdr:rowOff>1047750</xdr:rowOff>
    </xdr:to>
    <xdr:pic>
      <xdr:nvPicPr>
        <xdr:cNvPr id="203" name="Picture 202">
          <a:extLst>
            <a:ext uri="{FF2B5EF4-FFF2-40B4-BE49-F238E27FC236}">
              <a16:creationId xmlns:a16="http://schemas.microsoft.com/office/drawing/2014/main" id="{45A1A314-DB27-4F84-8A46-CB1D0A9EDF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>
          <a:off x="4483553" y="189619618"/>
          <a:ext cx="1758461" cy="870857"/>
        </a:xfrm>
        <a:prstGeom prst="rect">
          <a:avLst/>
        </a:prstGeom>
      </xdr:spPr>
    </xdr:pic>
    <xdr:clientData/>
  </xdr:twoCellAnchor>
  <xdr:twoCellAnchor editAs="oneCell">
    <xdr:from>
      <xdr:col>4</xdr:col>
      <xdr:colOff>68036</xdr:colOff>
      <xdr:row>153</xdr:row>
      <xdr:rowOff>163286</xdr:rowOff>
    </xdr:from>
    <xdr:to>
      <xdr:col>4</xdr:col>
      <xdr:colOff>1826497</xdr:colOff>
      <xdr:row>153</xdr:row>
      <xdr:rowOff>1034143</xdr:rowOff>
    </xdr:to>
    <xdr:pic>
      <xdr:nvPicPr>
        <xdr:cNvPr id="204" name="Picture 203">
          <a:extLst>
            <a:ext uri="{FF2B5EF4-FFF2-40B4-BE49-F238E27FC236}">
              <a16:creationId xmlns:a16="http://schemas.microsoft.com/office/drawing/2014/main" id="{B2450B3E-9846-4F88-AB8C-A01AE059BD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>
          <a:off x="4497161" y="190872836"/>
          <a:ext cx="1758461" cy="870857"/>
        </a:xfrm>
        <a:prstGeom prst="rect">
          <a:avLst/>
        </a:prstGeom>
      </xdr:spPr>
    </xdr:pic>
    <xdr:clientData/>
  </xdr:twoCellAnchor>
  <xdr:twoCellAnchor editAs="oneCell">
    <xdr:from>
      <xdr:col>4</xdr:col>
      <xdr:colOff>108857</xdr:colOff>
      <xdr:row>154</xdr:row>
      <xdr:rowOff>176893</xdr:rowOff>
    </xdr:from>
    <xdr:to>
      <xdr:col>4</xdr:col>
      <xdr:colOff>1867318</xdr:colOff>
      <xdr:row>154</xdr:row>
      <xdr:rowOff>1047750</xdr:rowOff>
    </xdr:to>
    <xdr:pic>
      <xdr:nvPicPr>
        <xdr:cNvPr id="205" name="Picture 204">
          <a:extLst>
            <a:ext uri="{FF2B5EF4-FFF2-40B4-BE49-F238E27FC236}">
              <a16:creationId xmlns:a16="http://schemas.microsoft.com/office/drawing/2014/main" id="{247E869D-8E41-4078-AC84-46AAE123B7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>
          <a:off x="4537982" y="192153268"/>
          <a:ext cx="1758461" cy="870857"/>
        </a:xfrm>
        <a:prstGeom prst="rect">
          <a:avLst/>
        </a:prstGeom>
      </xdr:spPr>
    </xdr:pic>
    <xdr:clientData/>
  </xdr:twoCellAnchor>
  <xdr:twoCellAnchor editAs="oneCell">
    <xdr:from>
      <xdr:col>4</xdr:col>
      <xdr:colOff>95250</xdr:colOff>
      <xdr:row>164</xdr:row>
      <xdr:rowOff>149680</xdr:rowOff>
    </xdr:from>
    <xdr:to>
      <xdr:col>4</xdr:col>
      <xdr:colOff>1836965</xdr:colOff>
      <xdr:row>164</xdr:row>
      <xdr:rowOff>846366</xdr:rowOff>
    </xdr:to>
    <xdr:pic>
      <xdr:nvPicPr>
        <xdr:cNvPr id="206" name="Picture 205">
          <a:extLst>
            <a:ext uri="{FF2B5EF4-FFF2-40B4-BE49-F238E27FC236}">
              <a16:creationId xmlns:a16="http://schemas.microsoft.com/office/drawing/2014/main" id="{81B7B71A-438E-431C-A8D1-C72272B351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>
          <a:off x="4524375" y="204794305"/>
          <a:ext cx="1741715" cy="696686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166</xdr:row>
      <xdr:rowOff>89807</xdr:rowOff>
    </xdr:from>
    <xdr:to>
      <xdr:col>4</xdr:col>
      <xdr:colOff>1714500</xdr:colOff>
      <xdr:row>166</xdr:row>
      <xdr:rowOff>775607</xdr:rowOff>
    </xdr:to>
    <xdr:pic>
      <xdr:nvPicPr>
        <xdr:cNvPr id="207" name="Picture 206">
          <a:extLst>
            <a:ext uri="{FF2B5EF4-FFF2-40B4-BE49-F238E27FC236}">
              <a16:creationId xmlns:a16="http://schemas.microsoft.com/office/drawing/2014/main" id="{C30113C0-AE62-498E-A5C0-A32033333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>
          <a:off x="4429125" y="207268082"/>
          <a:ext cx="1714500" cy="685800"/>
        </a:xfrm>
        <a:prstGeom prst="rect">
          <a:avLst/>
        </a:prstGeom>
      </xdr:spPr>
    </xdr:pic>
    <xdr:clientData/>
  </xdr:twoCellAnchor>
  <xdr:twoCellAnchor editAs="oneCell">
    <xdr:from>
      <xdr:col>4</xdr:col>
      <xdr:colOff>204107</xdr:colOff>
      <xdr:row>165</xdr:row>
      <xdr:rowOff>163285</xdr:rowOff>
    </xdr:from>
    <xdr:to>
      <xdr:col>4</xdr:col>
      <xdr:colOff>1734912</xdr:colOff>
      <xdr:row>165</xdr:row>
      <xdr:rowOff>775607</xdr:rowOff>
    </xdr:to>
    <xdr:pic>
      <xdr:nvPicPr>
        <xdr:cNvPr id="208" name="Picture 207">
          <a:extLst>
            <a:ext uri="{FF2B5EF4-FFF2-40B4-BE49-F238E27FC236}">
              <a16:creationId xmlns:a16="http://schemas.microsoft.com/office/drawing/2014/main" id="{0CA0BCAC-FD1C-4ABF-948C-F11209B13D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>
          <a:off x="4633232" y="206074735"/>
          <a:ext cx="1530805" cy="612322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167</xdr:row>
      <xdr:rowOff>128036</xdr:rowOff>
    </xdr:from>
    <xdr:to>
      <xdr:col>4</xdr:col>
      <xdr:colOff>1741715</xdr:colOff>
      <xdr:row>167</xdr:row>
      <xdr:rowOff>990600</xdr:rowOff>
    </xdr:to>
    <xdr:pic>
      <xdr:nvPicPr>
        <xdr:cNvPr id="209" name="Picture 208">
          <a:extLst>
            <a:ext uri="{FF2B5EF4-FFF2-40B4-BE49-F238E27FC236}">
              <a16:creationId xmlns:a16="http://schemas.microsoft.com/office/drawing/2014/main" id="{268E808E-CC53-4241-8E51-AEEE209135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>
          <a:off x="4429125" y="208573136"/>
          <a:ext cx="1741715" cy="862564"/>
        </a:xfrm>
        <a:prstGeom prst="rect">
          <a:avLst/>
        </a:prstGeom>
      </xdr:spPr>
    </xdr:pic>
    <xdr:clientData/>
  </xdr:twoCellAnchor>
  <xdr:twoCellAnchor editAs="oneCell">
    <xdr:from>
      <xdr:col>4</xdr:col>
      <xdr:colOff>122464</xdr:colOff>
      <xdr:row>171</xdr:row>
      <xdr:rowOff>136071</xdr:rowOff>
    </xdr:from>
    <xdr:to>
      <xdr:col>4</xdr:col>
      <xdr:colOff>1908401</xdr:colOff>
      <xdr:row>171</xdr:row>
      <xdr:rowOff>1020535</xdr:rowOff>
    </xdr:to>
    <xdr:pic>
      <xdr:nvPicPr>
        <xdr:cNvPr id="210" name="Picture 209">
          <a:extLst>
            <a:ext uri="{FF2B5EF4-FFF2-40B4-BE49-F238E27FC236}">
              <a16:creationId xmlns:a16="http://schemas.microsoft.com/office/drawing/2014/main" id="{C68D5804-1A6D-4A19-A58C-572F24E75E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>
          <a:off x="4551589" y="213648471"/>
          <a:ext cx="1785937" cy="884464"/>
        </a:xfrm>
        <a:prstGeom prst="rect">
          <a:avLst/>
        </a:prstGeom>
      </xdr:spPr>
    </xdr:pic>
    <xdr:clientData/>
  </xdr:twoCellAnchor>
  <xdr:twoCellAnchor editAs="oneCell">
    <xdr:from>
      <xdr:col>4</xdr:col>
      <xdr:colOff>108857</xdr:colOff>
      <xdr:row>172</xdr:row>
      <xdr:rowOff>68035</xdr:rowOff>
    </xdr:from>
    <xdr:to>
      <xdr:col>4</xdr:col>
      <xdr:colOff>1918607</xdr:colOff>
      <xdr:row>172</xdr:row>
      <xdr:rowOff>1058635</xdr:rowOff>
    </xdr:to>
    <xdr:pic>
      <xdr:nvPicPr>
        <xdr:cNvPr id="211" name="Picture 210">
          <a:extLst>
            <a:ext uri="{FF2B5EF4-FFF2-40B4-BE49-F238E27FC236}">
              <a16:creationId xmlns:a16="http://schemas.microsoft.com/office/drawing/2014/main" id="{304FFC4B-3D08-41E6-B5C8-4C99851B24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>
          <a:off x="4537982" y="214847260"/>
          <a:ext cx="1809750" cy="99060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173</xdr:row>
      <xdr:rowOff>0</xdr:rowOff>
    </xdr:from>
    <xdr:to>
      <xdr:col>4</xdr:col>
      <xdr:colOff>1809750</xdr:colOff>
      <xdr:row>173</xdr:row>
      <xdr:rowOff>1085850</xdr:rowOff>
    </xdr:to>
    <xdr:pic>
      <xdr:nvPicPr>
        <xdr:cNvPr id="212" name="Picture 211">
          <a:extLst>
            <a:ext uri="{FF2B5EF4-FFF2-40B4-BE49-F238E27FC236}">
              <a16:creationId xmlns:a16="http://schemas.microsoft.com/office/drawing/2014/main" id="{B3D681DF-D437-4B67-8A5B-ABB9287252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>
          <a:off x="4429125" y="216046050"/>
          <a:ext cx="1809750" cy="1085850"/>
        </a:xfrm>
        <a:prstGeom prst="rect">
          <a:avLst/>
        </a:prstGeom>
      </xdr:spPr>
    </xdr:pic>
    <xdr:clientData/>
  </xdr:twoCellAnchor>
  <xdr:twoCellAnchor editAs="oneCell">
    <xdr:from>
      <xdr:col>4</xdr:col>
      <xdr:colOff>136071</xdr:colOff>
      <xdr:row>187</xdr:row>
      <xdr:rowOff>231322</xdr:rowOff>
    </xdr:from>
    <xdr:to>
      <xdr:col>4</xdr:col>
      <xdr:colOff>1821996</xdr:colOff>
      <xdr:row>187</xdr:row>
      <xdr:rowOff>1031422</xdr:rowOff>
    </xdr:to>
    <xdr:pic>
      <xdr:nvPicPr>
        <xdr:cNvPr id="213" name="Picture 212">
          <a:extLst>
            <a:ext uri="{FF2B5EF4-FFF2-40B4-BE49-F238E27FC236}">
              <a16:creationId xmlns:a16="http://schemas.microsoft.com/office/drawing/2014/main" id="{A7D0F037-BC9E-428B-A663-C13398FDCD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>
          <a:off x="4565196" y="234012922"/>
          <a:ext cx="1685925" cy="800100"/>
        </a:xfrm>
        <a:prstGeom prst="rect">
          <a:avLst/>
        </a:prstGeom>
      </xdr:spPr>
    </xdr:pic>
    <xdr:clientData/>
  </xdr:twoCellAnchor>
  <xdr:twoCellAnchor editAs="oneCell">
    <xdr:from>
      <xdr:col>4</xdr:col>
      <xdr:colOff>122464</xdr:colOff>
      <xdr:row>188</xdr:row>
      <xdr:rowOff>27214</xdr:rowOff>
    </xdr:from>
    <xdr:to>
      <xdr:col>4</xdr:col>
      <xdr:colOff>1741714</xdr:colOff>
      <xdr:row>188</xdr:row>
      <xdr:rowOff>1208314</xdr:rowOff>
    </xdr:to>
    <xdr:pic>
      <xdr:nvPicPr>
        <xdr:cNvPr id="214" name="Picture 213">
          <a:extLst>
            <a:ext uri="{FF2B5EF4-FFF2-40B4-BE49-F238E27FC236}">
              <a16:creationId xmlns:a16="http://schemas.microsoft.com/office/drawing/2014/main" id="{D41286EB-B661-430B-ABDE-A53D2119A3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>
          <a:off x="4551589" y="235075639"/>
          <a:ext cx="1619250" cy="1181100"/>
        </a:xfrm>
        <a:prstGeom prst="rect">
          <a:avLst/>
        </a:prstGeom>
      </xdr:spPr>
    </xdr:pic>
    <xdr:clientData/>
  </xdr:twoCellAnchor>
  <xdr:twoCellAnchor editAs="oneCell">
    <xdr:from>
      <xdr:col>4</xdr:col>
      <xdr:colOff>176893</xdr:colOff>
      <xdr:row>197</xdr:row>
      <xdr:rowOff>224970</xdr:rowOff>
    </xdr:from>
    <xdr:to>
      <xdr:col>4</xdr:col>
      <xdr:colOff>1796143</xdr:colOff>
      <xdr:row>197</xdr:row>
      <xdr:rowOff>1181099</xdr:rowOff>
    </xdr:to>
    <xdr:pic>
      <xdr:nvPicPr>
        <xdr:cNvPr id="215" name="Picture 214">
          <a:extLst>
            <a:ext uri="{FF2B5EF4-FFF2-40B4-BE49-F238E27FC236}">
              <a16:creationId xmlns:a16="http://schemas.microsoft.com/office/drawing/2014/main" id="{C0FBA4FD-0A04-4CE7-8FBD-2E19F859D3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>
          <a:off x="4606018" y="246674820"/>
          <a:ext cx="1619250" cy="956129"/>
        </a:xfrm>
        <a:prstGeom prst="rect">
          <a:avLst/>
        </a:prstGeom>
      </xdr:spPr>
    </xdr:pic>
    <xdr:clientData/>
  </xdr:twoCellAnchor>
  <xdr:twoCellAnchor editAs="oneCell">
    <xdr:from>
      <xdr:col>4</xdr:col>
      <xdr:colOff>108858</xdr:colOff>
      <xdr:row>195</xdr:row>
      <xdr:rowOff>185481</xdr:rowOff>
    </xdr:from>
    <xdr:to>
      <xdr:col>4</xdr:col>
      <xdr:colOff>1850573</xdr:colOff>
      <xdr:row>195</xdr:row>
      <xdr:rowOff>949778</xdr:rowOff>
    </xdr:to>
    <xdr:pic>
      <xdr:nvPicPr>
        <xdr:cNvPr id="216" name="Picture 215">
          <a:extLst>
            <a:ext uri="{FF2B5EF4-FFF2-40B4-BE49-F238E27FC236}">
              <a16:creationId xmlns:a16="http://schemas.microsoft.com/office/drawing/2014/main" id="{880E148F-20CF-4BA2-ABD2-4476DC65C6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>
          <a:off x="4537983" y="244101681"/>
          <a:ext cx="1741715" cy="764297"/>
        </a:xfrm>
        <a:prstGeom prst="rect">
          <a:avLst/>
        </a:prstGeom>
      </xdr:spPr>
    </xdr:pic>
    <xdr:clientData/>
  </xdr:twoCellAnchor>
  <xdr:twoCellAnchor editAs="oneCell">
    <xdr:from>
      <xdr:col>4</xdr:col>
      <xdr:colOff>122465</xdr:colOff>
      <xdr:row>196</xdr:row>
      <xdr:rowOff>256847</xdr:rowOff>
    </xdr:from>
    <xdr:to>
      <xdr:col>4</xdr:col>
      <xdr:colOff>1918608</xdr:colOff>
      <xdr:row>196</xdr:row>
      <xdr:rowOff>1045028</xdr:rowOff>
    </xdr:to>
    <xdr:pic>
      <xdr:nvPicPr>
        <xdr:cNvPr id="217" name="Picture 216">
          <a:extLst>
            <a:ext uri="{FF2B5EF4-FFF2-40B4-BE49-F238E27FC236}">
              <a16:creationId xmlns:a16="http://schemas.microsoft.com/office/drawing/2014/main" id="{A4CF2157-A5A5-4A23-96E9-9BCBFAAA83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>
          <a:off x="4551590" y="245439872"/>
          <a:ext cx="1796143" cy="788181"/>
        </a:xfrm>
        <a:prstGeom prst="rect">
          <a:avLst/>
        </a:prstGeom>
      </xdr:spPr>
    </xdr:pic>
    <xdr:clientData/>
  </xdr:twoCellAnchor>
  <xdr:twoCellAnchor editAs="oneCell">
    <xdr:from>
      <xdr:col>4</xdr:col>
      <xdr:colOff>217714</xdr:colOff>
      <xdr:row>217</xdr:row>
      <xdr:rowOff>136071</xdr:rowOff>
    </xdr:from>
    <xdr:to>
      <xdr:col>4</xdr:col>
      <xdr:colOff>1836964</xdr:colOff>
      <xdr:row>217</xdr:row>
      <xdr:rowOff>1126671</xdr:rowOff>
    </xdr:to>
    <xdr:pic>
      <xdr:nvPicPr>
        <xdr:cNvPr id="218" name="Picture 217">
          <a:extLst>
            <a:ext uri="{FF2B5EF4-FFF2-40B4-BE49-F238E27FC236}">
              <a16:creationId xmlns:a16="http://schemas.microsoft.com/office/drawing/2014/main" id="{3452DA44-D51B-4298-9370-D1CFE89542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>
          <a:off x="4646839" y="271922421"/>
          <a:ext cx="1619250" cy="990600"/>
        </a:xfrm>
        <a:prstGeom prst="rect">
          <a:avLst/>
        </a:prstGeom>
      </xdr:spPr>
    </xdr:pic>
    <xdr:clientData/>
  </xdr:twoCellAnchor>
  <xdr:twoCellAnchor editAs="oneCell">
    <xdr:from>
      <xdr:col>4</xdr:col>
      <xdr:colOff>190500</xdr:colOff>
      <xdr:row>113</xdr:row>
      <xdr:rowOff>163285</xdr:rowOff>
    </xdr:from>
    <xdr:to>
      <xdr:col>4</xdr:col>
      <xdr:colOff>1809750</xdr:colOff>
      <xdr:row>113</xdr:row>
      <xdr:rowOff>1153885</xdr:rowOff>
    </xdr:to>
    <xdr:pic>
      <xdr:nvPicPr>
        <xdr:cNvPr id="219" name="Picture 218">
          <a:extLst>
            <a:ext uri="{FF2B5EF4-FFF2-40B4-BE49-F238E27FC236}">
              <a16:creationId xmlns:a16="http://schemas.microsoft.com/office/drawing/2014/main" id="{FF7A930F-612F-413F-A2F0-930C7CA41A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>
          <a:off x="4619625" y="141600010"/>
          <a:ext cx="1619250" cy="990600"/>
        </a:xfrm>
        <a:prstGeom prst="rect">
          <a:avLst/>
        </a:prstGeom>
      </xdr:spPr>
    </xdr:pic>
    <xdr:clientData/>
  </xdr:twoCellAnchor>
  <xdr:twoCellAnchor editAs="oneCell">
    <xdr:from>
      <xdr:col>4</xdr:col>
      <xdr:colOff>190500</xdr:colOff>
      <xdr:row>114</xdr:row>
      <xdr:rowOff>108857</xdr:rowOff>
    </xdr:from>
    <xdr:to>
      <xdr:col>4</xdr:col>
      <xdr:colOff>1809750</xdr:colOff>
      <xdr:row>114</xdr:row>
      <xdr:rowOff>1099457</xdr:rowOff>
    </xdr:to>
    <xdr:pic>
      <xdr:nvPicPr>
        <xdr:cNvPr id="220" name="Picture 219">
          <a:extLst>
            <a:ext uri="{FF2B5EF4-FFF2-40B4-BE49-F238E27FC236}">
              <a16:creationId xmlns:a16="http://schemas.microsoft.com/office/drawing/2014/main" id="{F0AB5700-A1B0-41BE-BBDA-D72FE8CECC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>
          <a:off x="4619625" y="142812407"/>
          <a:ext cx="1619250" cy="9906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0</xdr:rowOff>
    </xdr:from>
    <xdr:to>
      <xdr:col>2</xdr:col>
      <xdr:colOff>1181100</xdr:colOff>
      <xdr:row>1</xdr:row>
      <xdr:rowOff>800100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A6239BE-36AC-4091-A2D7-942544BAF0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905125" y="571500"/>
          <a:ext cx="1181100" cy="8001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1371600</xdr:colOff>
      <xdr:row>2</xdr:row>
      <xdr:rowOff>800100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E844266-A687-47A7-965D-D5C05AB37AFF}"/>
            </a:ext>
            <a:ext uri="{147F2762-F138-4A5C-976F-8EAC2B608ADB}">
              <a16:predDERef xmlns:a16="http://schemas.microsoft.com/office/drawing/2014/main" pred="{4EA5F1D1-345F-4B12-8CD1-49A99E1966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905125" y="1524000"/>
          <a:ext cx="1371600" cy="8001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1371600</xdr:colOff>
      <xdr:row>3</xdr:row>
      <xdr:rowOff>800100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64312F9B-3381-4709-B1A6-E6E0D27C684B}"/>
            </a:ext>
            <a:ext uri="{147F2762-F138-4A5C-976F-8EAC2B608ADB}">
              <a16:predDERef xmlns:a16="http://schemas.microsoft.com/office/drawing/2014/main" pred="{F5FA1DF0-CB59-4480-A0AF-4103A07DC6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905125" y="2476500"/>
          <a:ext cx="1371600" cy="8001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1562100</xdr:colOff>
      <xdr:row>4</xdr:row>
      <xdr:rowOff>990600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BAEE925-A3E7-48A1-AB97-FE0EAA816522}"/>
            </a:ext>
            <a:ext uri="{147F2762-F138-4A5C-976F-8EAC2B608ADB}">
              <a16:predDERef xmlns:a16="http://schemas.microsoft.com/office/drawing/2014/main" pred="{8FDEFF5F-934E-4150-A192-78160083A2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905125" y="3429000"/>
          <a:ext cx="1562100" cy="990600"/>
        </a:xfrm>
        <a:prstGeom prst="rect">
          <a:avLst/>
        </a:prstGeom>
      </xdr:spPr>
    </xdr:pic>
    <xdr:clientData/>
  </xdr:twoCellAnchor>
  <xdr:twoCellAnchor editAs="oneCell">
    <xdr:from>
      <xdr:col>2</xdr:col>
      <xdr:colOff>9525</xdr:colOff>
      <xdr:row>5</xdr:row>
      <xdr:rowOff>57150</xdr:rowOff>
    </xdr:from>
    <xdr:to>
      <xdr:col>2</xdr:col>
      <xdr:colOff>1571625</xdr:colOff>
      <xdr:row>5</xdr:row>
      <xdr:rowOff>1047750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E6126E56-504B-4A3D-9375-51BB692951B9}"/>
            </a:ext>
            <a:ext uri="{147F2762-F138-4A5C-976F-8EAC2B608ADB}">
              <a16:predDERef xmlns:a16="http://schemas.microsoft.com/office/drawing/2014/main" pred="{93CCE308-B4BC-48B4-8524-1D28459DC7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914650" y="4619625"/>
          <a:ext cx="1562100" cy="9906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6</xdr:row>
      <xdr:rowOff>38100</xdr:rowOff>
    </xdr:from>
    <xdr:to>
      <xdr:col>2</xdr:col>
      <xdr:colOff>990600</xdr:colOff>
      <xdr:row>6</xdr:row>
      <xdr:rowOff>647700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694F1152-E8A8-4242-86A9-78ECC8E8A412}"/>
            </a:ext>
            <a:ext uri="{147F2762-F138-4A5C-976F-8EAC2B608ADB}">
              <a16:predDERef xmlns:a16="http://schemas.microsoft.com/office/drawing/2014/main" pred="{EA7DF749-B198-4803-89E0-B01D42D852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2905125" y="5810250"/>
          <a:ext cx="990600" cy="6096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7</xdr:row>
      <xdr:rowOff>9525</xdr:rowOff>
    </xdr:from>
    <xdr:to>
      <xdr:col>2</xdr:col>
      <xdr:colOff>990600</xdr:colOff>
      <xdr:row>7</xdr:row>
      <xdr:rowOff>809625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FD7E58D7-500B-4C19-9C01-B933D0511317}"/>
            </a:ext>
            <a:ext uri="{147F2762-F138-4A5C-976F-8EAC2B608ADB}">
              <a16:predDERef xmlns:a16="http://schemas.microsoft.com/office/drawing/2014/main" pred="{A5335FAD-1533-407F-B7EE-883F6E7939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2905125" y="6553200"/>
          <a:ext cx="990600" cy="8001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1181100</xdr:colOff>
      <xdr:row>8</xdr:row>
      <xdr:rowOff>800100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186B349-0B78-4F00-95BF-6DB9D6734103}"/>
            </a:ext>
            <a:ext uri="{147F2762-F138-4A5C-976F-8EAC2B608ADB}">
              <a16:predDERef xmlns:a16="http://schemas.microsoft.com/office/drawing/2014/main" pred="{169D9400-BDA8-4211-A584-BDEDC66BCE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2905125" y="7410450"/>
          <a:ext cx="1181100" cy="8001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9</xdr:row>
      <xdr:rowOff>47625</xdr:rowOff>
    </xdr:from>
    <xdr:to>
      <xdr:col>2</xdr:col>
      <xdr:colOff>990600</xdr:colOff>
      <xdr:row>9</xdr:row>
      <xdr:rowOff>847725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BF91CAF2-BB5C-4D98-A375-23B63C235507}"/>
            </a:ext>
            <a:ext uri="{147F2762-F138-4A5C-976F-8EAC2B608ADB}">
              <a16:predDERef xmlns:a16="http://schemas.microsoft.com/office/drawing/2014/main" pred="{89118147-282F-469F-8C40-9BD00850BC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2905125" y="8439150"/>
          <a:ext cx="990600" cy="8001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990600</xdr:colOff>
      <xdr:row>10</xdr:row>
      <xdr:rowOff>800100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1A61BE40-4FA2-45F3-A3D0-162A022D0B97}"/>
            </a:ext>
            <a:ext uri="{147F2762-F138-4A5C-976F-8EAC2B608ADB}">
              <a16:predDERef xmlns:a16="http://schemas.microsoft.com/office/drawing/2014/main" pred="{8D55FD8E-FCA0-4F21-A8C0-04E1FC63F6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2905125" y="9382125"/>
          <a:ext cx="990600" cy="8001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990600</xdr:colOff>
      <xdr:row>12</xdr:row>
      <xdr:rowOff>38100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BA12E68F-A0B2-4228-9FE5-B0E9C01447F5}"/>
            </a:ext>
            <a:ext uri="{147F2762-F138-4A5C-976F-8EAC2B608ADB}">
              <a16:predDERef xmlns:a16="http://schemas.microsoft.com/office/drawing/2014/main" pred="{918DE755-B07B-42E3-A641-D8D4151A27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2905125" y="10334625"/>
          <a:ext cx="990600" cy="9906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1304925</xdr:colOff>
      <xdr:row>12</xdr:row>
      <xdr:rowOff>800100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7C878716-8F07-48E9-8E18-5A9934895FF4}"/>
            </a:ext>
            <a:ext uri="{147F2762-F138-4A5C-976F-8EAC2B608ADB}">
              <a16:predDERef xmlns:a16="http://schemas.microsoft.com/office/drawing/2014/main" pred="{63B16583-DD5F-4CB7-BBBA-7404CE9DB3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2905125" y="11287125"/>
          <a:ext cx="1304925" cy="8001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1304925</xdr:colOff>
      <xdr:row>13</xdr:row>
      <xdr:rowOff>800100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B7CC48EF-0F45-407C-AC79-35E1620DAC78}"/>
            </a:ext>
            <a:ext uri="{147F2762-F138-4A5C-976F-8EAC2B608ADB}">
              <a16:predDERef xmlns:a16="http://schemas.microsoft.com/office/drawing/2014/main" pred="{43647E74-3DFF-4349-9FF3-45DAC8DE66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2905125" y="12239625"/>
          <a:ext cx="1304925" cy="8001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1304925</xdr:colOff>
      <xdr:row>14</xdr:row>
      <xdr:rowOff>990600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D659B497-E755-419F-9A7E-274DFFC406C5}"/>
            </a:ext>
            <a:ext uri="{147F2762-F138-4A5C-976F-8EAC2B608ADB}">
              <a16:predDERef xmlns:a16="http://schemas.microsoft.com/office/drawing/2014/main" pred="{FFD1C934-0311-432B-8D89-0623F0F047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2905125" y="13192125"/>
          <a:ext cx="1304925" cy="9906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1181100</xdr:colOff>
      <xdr:row>15</xdr:row>
      <xdr:rowOff>990600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E6D66807-ECFF-4AE5-9ED0-D68CDE2781F1}"/>
            </a:ext>
            <a:ext uri="{147F2762-F138-4A5C-976F-8EAC2B608ADB}">
              <a16:predDERef xmlns:a16="http://schemas.microsoft.com/office/drawing/2014/main" pred="{20679E7A-8E0D-4CA9-924A-B966B351CC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2905125" y="14239875"/>
          <a:ext cx="1181100" cy="990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CA7C2E-CDC6-4356-AF01-4EDB77F33885}">
  <dimension ref="A1:AE15"/>
  <sheetViews>
    <sheetView zoomScale="70" zoomScaleNormal="70" workbookViewId="0">
      <selection activeCell="C8" sqref="C8"/>
    </sheetView>
  </sheetViews>
  <sheetFormatPr defaultRowHeight="15" x14ac:dyDescent="0.25"/>
  <cols>
    <col min="2" max="2" width="28.42578125" bestFit="1" customWidth="1"/>
    <col min="3" max="3" width="37" customWidth="1"/>
    <col min="6" max="6" width="47.28515625" customWidth="1"/>
    <col min="11" max="31" width="10.85546875" customWidth="1"/>
  </cols>
  <sheetData>
    <row r="1" spans="1:31" ht="57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</row>
    <row r="2" spans="1:31" ht="75" customHeight="1" x14ac:dyDescent="0.25">
      <c r="A2" s="4">
        <v>1</v>
      </c>
      <c r="B2" s="4" t="s">
        <v>31</v>
      </c>
      <c r="C2" s="5"/>
      <c r="D2" s="5" t="s">
        <v>32</v>
      </c>
      <c r="E2" s="5"/>
      <c r="F2" s="1" t="s">
        <v>33</v>
      </c>
      <c r="G2" s="4">
        <v>1025.4000000000001</v>
      </c>
      <c r="H2" s="4">
        <v>-1</v>
      </c>
      <c r="I2" s="4">
        <v>1025.4000000000001</v>
      </c>
      <c r="J2" s="4">
        <v>1025.3900000000001</v>
      </c>
      <c r="K2" s="4">
        <v>16.45</v>
      </c>
      <c r="L2" s="6">
        <v>15168</v>
      </c>
      <c r="M2" s="6">
        <v>19994</v>
      </c>
      <c r="N2" s="6">
        <v>9475</v>
      </c>
      <c r="O2" s="6">
        <v>12562</v>
      </c>
      <c r="P2" s="7">
        <v>22085</v>
      </c>
      <c r="Q2" s="7">
        <v>32238</v>
      </c>
      <c r="R2" s="7">
        <v>6008</v>
      </c>
      <c r="S2" s="7">
        <v>16991</v>
      </c>
      <c r="T2" s="7">
        <v>9910</v>
      </c>
      <c r="U2" s="7">
        <v>3905</v>
      </c>
      <c r="V2" s="8">
        <f t="shared" ref="V2:V14" si="0">L2/SUM(L$2:L$14)*100</f>
        <v>5.4469454299955471</v>
      </c>
      <c r="W2" s="8">
        <f t="shared" ref="W2:W14" si="1">M2/SUM(M$2:M$14)*100</f>
        <v>3.3300078778319806</v>
      </c>
      <c r="X2" s="8">
        <f t="shared" ref="X2:AE14" si="2">N2/SUM(N$2:N$14)*100</f>
        <v>3.1206566059112975</v>
      </c>
      <c r="Y2" s="8">
        <f t="shared" si="2"/>
        <v>3.9527258767927607</v>
      </c>
      <c r="Z2" s="9">
        <f t="shared" si="2"/>
        <v>2.1401603981657704</v>
      </c>
      <c r="AA2" s="9">
        <f t="shared" si="2"/>
        <v>2.4345173141620822</v>
      </c>
      <c r="AB2" s="9">
        <f t="shared" si="2"/>
        <v>1.065943736338604</v>
      </c>
      <c r="AC2" s="9">
        <f t="shared" si="2"/>
        <v>1.6549557113553086</v>
      </c>
      <c r="AD2" s="9">
        <f t="shared" si="2"/>
        <v>2.5777553499478465</v>
      </c>
      <c r="AE2" s="9">
        <f t="shared" si="2"/>
        <v>0.82912401614509357</v>
      </c>
    </row>
    <row r="3" spans="1:31" ht="75" customHeight="1" x14ac:dyDescent="0.25">
      <c r="A3" s="4"/>
      <c r="B3" s="4" t="s">
        <v>34</v>
      </c>
      <c r="C3" s="4"/>
      <c r="D3" s="5" t="s">
        <v>32</v>
      </c>
      <c r="E3" s="4"/>
      <c r="F3" s="1" t="s">
        <v>35</v>
      </c>
      <c r="G3" s="4">
        <v>1316.5</v>
      </c>
      <c r="H3" s="4">
        <v>-1</v>
      </c>
      <c r="I3" s="4">
        <v>1316.5</v>
      </c>
      <c r="J3" s="4">
        <v>1316.49</v>
      </c>
      <c r="K3" s="4">
        <v>16.13</v>
      </c>
      <c r="L3" s="6">
        <v>6514</v>
      </c>
      <c r="M3" s="6">
        <v>11937</v>
      </c>
      <c r="N3" s="6">
        <v>5507</v>
      </c>
      <c r="O3" s="6">
        <v>18329</v>
      </c>
      <c r="P3" s="7">
        <v>9170</v>
      </c>
      <c r="Q3" s="7">
        <v>16394</v>
      </c>
      <c r="R3" s="7">
        <v>3220</v>
      </c>
      <c r="S3" s="7">
        <v>5117</v>
      </c>
      <c r="T3" s="7">
        <v>3018</v>
      </c>
      <c r="U3" s="7">
        <v>2111</v>
      </c>
      <c r="V3" s="8">
        <f t="shared" si="0"/>
        <v>2.3392274875389631</v>
      </c>
      <c r="W3" s="8">
        <f t="shared" si="1"/>
        <v>1.98811163537463</v>
      </c>
      <c r="X3" s="8">
        <f t="shared" si="2"/>
        <v>1.8137684357523498</v>
      </c>
      <c r="Y3" s="8">
        <f t="shared" si="2"/>
        <v>5.7673549272197508</v>
      </c>
      <c r="Z3" s="9">
        <f t="shared" si="2"/>
        <v>0.88862444424632636</v>
      </c>
      <c r="AA3" s="9">
        <f t="shared" si="2"/>
        <v>1.2380258343685457</v>
      </c>
      <c r="AB3" s="9">
        <f t="shared" si="2"/>
        <v>0.5712947455077072</v>
      </c>
      <c r="AC3" s="9">
        <f t="shared" si="2"/>
        <v>0.49840553086958467</v>
      </c>
      <c r="AD3" s="9">
        <f t="shared" si="2"/>
        <v>0.78503185127574182</v>
      </c>
      <c r="AE3" s="9">
        <f t="shared" si="2"/>
        <v>0.44821531320929381</v>
      </c>
    </row>
    <row r="4" spans="1:31" ht="75" customHeight="1" x14ac:dyDescent="0.25">
      <c r="A4" s="4"/>
      <c r="B4" s="4" t="s">
        <v>36</v>
      </c>
      <c r="C4" s="4"/>
      <c r="D4" s="5" t="s">
        <v>32</v>
      </c>
      <c r="E4" s="4"/>
      <c r="F4" s="1" t="s">
        <v>35</v>
      </c>
      <c r="G4" s="4">
        <v>657.75</v>
      </c>
      <c r="H4" s="4">
        <v>-2</v>
      </c>
      <c r="I4" s="4">
        <v>1316.5</v>
      </c>
      <c r="J4" s="4">
        <v>1316.49</v>
      </c>
      <c r="K4" s="4">
        <v>18.86</v>
      </c>
      <c r="L4" s="6">
        <v>47063</v>
      </c>
      <c r="M4" s="6">
        <v>68912</v>
      </c>
      <c r="N4" s="6">
        <v>22580</v>
      </c>
      <c r="O4" s="6">
        <v>43551</v>
      </c>
      <c r="P4" s="7">
        <v>78032</v>
      </c>
      <c r="Q4" s="7">
        <v>111046</v>
      </c>
      <c r="R4" s="7">
        <v>23205</v>
      </c>
      <c r="S4" s="7">
        <v>49471</v>
      </c>
      <c r="T4" s="7">
        <v>32724</v>
      </c>
      <c r="U4" s="7">
        <v>20833</v>
      </c>
      <c r="V4" s="8">
        <f t="shared" si="0"/>
        <v>16.900685177471019</v>
      </c>
      <c r="W4" s="8">
        <f t="shared" si="1"/>
        <v>11.47731833935968</v>
      </c>
      <c r="X4" s="8">
        <f t="shared" si="2"/>
        <v>7.4368787505516734</v>
      </c>
      <c r="Y4" s="8">
        <f t="shared" si="2"/>
        <v>13.703643103025115</v>
      </c>
      <c r="Z4" s="9">
        <f t="shared" si="2"/>
        <v>7.561738564168957</v>
      </c>
      <c r="AA4" s="9">
        <f t="shared" si="2"/>
        <v>8.3858617057026663</v>
      </c>
      <c r="AB4" s="9">
        <f t="shared" si="2"/>
        <v>4.1170480029522807</v>
      </c>
      <c r="AC4" s="9">
        <f t="shared" si="2"/>
        <v>4.8185694777504837</v>
      </c>
      <c r="AD4" s="9">
        <f t="shared" si="2"/>
        <v>8.5120551030972074</v>
      </c>
      <c r="AE4" s="9">
        <f t="shared" si="2"/>
        <v>4.4233394694880239</v>
      </c>
    </row>
    <row r="5" spans="1:31" ht="75" customHeight="1" x14ac:dyDescent="0.25">
      <c r="A5" s="4"/>
      <c r="B5" s="4" t="s">
        <v>37</v>
      </c>
      <c r="C5" s="4"/>
      <c r="D5" s="5" t="s">
        <v>32</v>
      </c>
      <c r="E5" s="4"/>
      <c r="F5" s="1" t="s">
        <v>38</v>
      </c>
      <c r="G5" s="4">
        <v>803.3</v>
      </c>
      <c r="H5" s="4">
        <v>-2</v>
      </c>
      <c r="I5" s="4">
        <v>1607.6</v>
      </c>
      <c r="J5" s="4">
        <v>1607.58</v>
      </c>
      <c r="K5" s="4">
        <v>18.54</v>
      </c>
      <c r="L5" s="6">
        <v>9356</v>
      </c>
      <c r="M5" s="6">
        <v>918</v>
      </c>
      <c r="N5" s="6">
        <v>782</v>
      </c>
      <c r="O5" s="6">
        <v>1313</v>
      </c>
      <c r="P5" s="7">
        <v>39908</v>
      </c>
      <c r="Q5" s="7">
        <v>53855</v>
      </c>
      <c r="R5" s="7">
        <v>9258</v>
      </c>
      <c r="S5" s="7">
        <v>36137</v>
      </c>
      <c r="T5" s="7">
        <v>9291</v>
      </c>
      <c r="U5" s="7">
        <v>9520</v>
      </c>
      <c r="V5" s="8">
        <f t="shared" si="0"/>
        <v>3.3598115402847002</v>
      </c>
      <c r="W5" s="8">
        <f t="shared" si="1"/>
        <v>0.15289322956135631</v>
      </c>
      <c r="X5" s="8">
        <f t="shared" si="2"/>
        <v>0.25755709401822002</v>
      </c>
      <c r="Y5" s="8">
        <f t="shared" si="2"/>
        <v>0.41314512627200239</v>
      </c>
      <c r="Z5" s="9">
        <f t="shared" si="2"/>
        <v>3.867309086257622</v>
      </c>
      <c r="AA5" s="9">
        <f t="shared" si="2"/>
        <v>4.066968482976578</v>
      </c>
      <c r="AB5" s="9">
        <f t="shared" si="2"/>
        <v>1.6425611036988672</v>
      </c>
      <c r="AC5" s="9">
        <f t="shared" si="2"/>
        <v>3.5198125208196567</v>
      </c>
      <c r="AD5" s="9">
        <f t="shared" si="2"/>
        <v>2.4167431842952012</v>
      </c>
      <c r="AE5" s="9">
        <f t="shared" si="2"/>
        <v>2.0213215451219693</v>
      </c>
    </row>
    <row r="6" spans="1:31" ht="75" customHeight="1" x14ac:dyDescent="0.25">
      <c r="A6" s="4"/>
      <c r="B6" s="4" t="s">
        <v>39</v>
      </c>
      <c r="C6" s="4"/>
      <c r="D6" s="5" t="s">
        <v>32</v>
      </c>
      <c r="E6" s="4"/>
      <c r="F6" s="1" t="s">
        <v>40</v>
      </c>
      <c r="G6" s="4">
        <v>634.20000000000005</v>
      </c>
      <c r="H6" s="4">
        <v>-1</v>
      </c>
      <c r="I6" s="4">
        <v>634.20000000000005</v>
      </c>
      <c r="J6" s="4">
        <v>634.22</v>
      </c>
      <c r="K6" s="4">
        <v>16.29</v>
      </c>
      <c r="L6" s="6">
        <v>33703</v>
      </c>
      <c r="M6" s="6">
        <v>42122</v>
      </c>
      <c r="N6" s="6">
        <v>33803</v>
      </c>
      <c r="O6" s="6">
        <v>32319</v>
      </c>
      <c r="P6" s="7">
        <v>27162</v>
      </c>
      <c r="Q6" s="7">
        <v>22255</v>
      </c>
      <c r="R6" s="7">
        <v>36248</v>
      </c>
      <c r="S6" s="7">
        <v>86643</v>
      </c>
      <c r="T6" s="7">
        <v>27937</v>
      </c>
      <c r="U6" s="7">
        <v>26277</v>
      </c>
      <c r="V6" s="8">
        <f t="shared" si="0"/>
        <v>12.103006449574098</v>
      </c>
      <c r="W6" s="8">
        <f t="shared" si="1"/>
        <v>7.0154342217684658</v>
      </c>
      <c r="X6" s="8">
        <f t="shared" si="2"/>
        <v>11.133251213680168</v>
      </c>
      <c r="Y6" s="8">
        <f t="shared" si="2"/>
        <v>10.169411527787393</v>
      </c>
      <c r="Z6" s="9">
        <f t="shared" si="2"/>
        <v>2.6321501804382459</v>
      </c>
      <c r="AA6" s="9">
        <f t="shared" si="2"/>
        <v>1.6806310201215071</v>
      </c>
      <c r="AB6" s="9">
        <f t="shared" si="2"/>
        <v>6.4311465637153313</v>
      </c>
      <c r="AC6" s="9">
        <f t="shared" si="2"/>
        <v>8.4391929668034837</v>
      </c>
      <c r="AD6" s="9">
        <f t="shared" si="2"/>
        <v>7.2668770142777994</v>
      </c>
      <c r="AE6" s="9">
        <f t="shared" si="2"/>
        <v>5.5792296471817213</v>
      </c>
    </row>
    <row r="7" spans="1:31" ht="75" customHeight="1" x14ac:dyDescent="0.25">
      <c r="A7" s="4"/>
      <c r="B7" s="4" t="s">
        <v>41</v>
      </c>
      <c r="C7" s="4"/>
      <c r="D7" s="5" t="s">
        <v>32</v>
      </c>
      <c r="E7" s="4"/>
      <c r="F7" s="1" t="s">
        <v>42</v>
      </c>
      <c r="G7" s="4">
        <v>999.3</v>
      </c>
      <c r="H7" s="4">
        <v>-1</v>
      </c>
      <c r="I7" s="4">
        <v>999.3</v>
      </c>
      <c r="J7" s="4">
        <v>999.35</v>
      </c>
      <c r="K7" s="4">
        <v>13.56</v>
      </c>
      <c r="L7" s="6">
        <v>21915</v>
      </c>
      <c r="M7" s="6">
        <v>75331</v>
      </c>
      <c r="N7" s="6">
        <v>15871</v>
      </c>
      <c r="O7" s="6">
        <v>17904</v>
      </c>
      <c r="P7" s="7">
        <v>97722</v>
      </c>
      <c r="Q7" s="7">
        <v>88114</v>
      </c>
      <c r="R7" s="7">
        <v>41585</v>
      </c>
      <c r="S7" s="7">
        <v>53366</v>
      </c>
      <c r="T7" s="7">
        <v>36144</v>
      </c>
      <c r="U7" s="7">
        <v>22861</v>
      </c>
      <c r="V7" s="8">
        <f t="shared" si="0"/>
        <v>7.8698450091213363</v>
      </c>
      <c r="W7" s="8">
        <f t="shared" si="1"/>
        <v>12.54640509377618</v>
      </c>
      <c r="X7" s="8">
        <f t="shared" si="2"/>
        <v>5.2272233237380696</v>
      </c>
      <c r="Y7" s="8">
        <f t="shared" si="2"/>
        <v>5.633625545143893</v>
      </c>
      <c r="Z7" s="9">
        <f t="shared" si="2"/>
        <v>9.4698100262420404</v>
      </c>
      <c r="AA7" s="9">
        <f t="shared" si="2"/>
        <v>6.6541056709497397</v>
      </c>
      <c r="AB7" s="9">
        <f t="shared" si="2"/>
        <v>7.3780409912850935</v>
      </c>
      <c r="AC7" s="9">
        <f t="shared" si="2"/>
        <v>5.1979498847735508</v>
      </c>
      <c r="AD7" s="9">
        <f t="shared" si="2"/>
        <v>9.4016538212426806</v>
      </c>
      <c r="AE7" s="9">
        <f t="shared" si="2"/>
        <v>4.8539319162850152</v>
      </c>
    </row>
    <row r="8" spans="1:31" ht="75" customHeight="1" x14ac:dyDescent="0.25">
      <c r="A8" s="4"/>
      <c r="B8" s="4" t="s">
        <v>43</v>
      </c>
      <c r="C8" s="4"/>
      <c r="D8" s="5" t="s">
        <v>32</v>
      </c>
      <c r="E8" s="4"/>
      <c r="F8" s="1" t="s">
        <v>44</v>
      </c>
      <c r="G8" s="4">
        <v>644.75</v>
      </c>
      <c r="H8" s="4">
        <v>-2</v>
      </c>
      <c r="I8" s="4">
        <v>1290.5</v>
      </c>
      <c r="J8" s="4">
        <v>1290.45</v>
      </c>
      <c r="K8" s="4">
        <v>14.04</v>
      </c>
      <c r="L8" s="6">
        <v>8652</v>
      </c>
      <c r="M8" s="6">
        <v>29828</v>
      </c>
      <c r="N8" s="6">
        <v>12678</v>
      </c>
      <c r="O8" s="6">
        <v>12646</v>
      </c>
      <c r="P8" s="7">
        <v>22627</v>
      </c>
      <c r="Q8" s="7">
        <v>63724</v>
      </c>
      <c r="R8" s="7">
        <v>15576</v>
      </c>
      <c r="S8" s="7">
        <v>27538</v>
      </c>
      <c r="T8" s="7">
        <v>9249</v>
      </c>
      <c r="U8" s="7">
        <v>17991</v>
      </c>
      <c r="V8" s="8">
        <f t="shared" si="0"/>
        <v>3.1069997270781564</v>
      </c>
      <c r="W8" s="8">
        <f t="shared" si="1"/>
        <v>4.9678641082310859</v>
      </c>
      <c r="X8" s="8">
        <f t="shared" si="2"/>
        <v>4.1755867493132914</v>
      </c>
      <c r="Y8" s="8">
        <f t="shared" si="2"/>
        <v>3.979157095838342</v>
      </c>
      <c r="Z8" s="9">
        <f t="shared" si="2"/>
        <v>2.1926832388180615</v>
      </c>
      <c r="AA8" s="9">
        <f t="shared" si="2"/>
        <v>4.8122458380688791</v>
      </c>
      <c r="AB8" s="9">
        <f t="shared" si="2"/>
        <v>2.7635052658472192</v>
      </c>
      <c r="AC8" s="9">
        <f t="shared" si="2"/>
        <v>2.6822535683186679</v>
      </c>
      <c r="AD8" s="9">
        <f t="shared" si="2"/>
        <v>2.4058182877565724</v>
      </c>
      <c r="AE8" s="9">
        <f t="shared" si="2"/>
        <v>3.8199155376354361</v>
      </c>
    </row>
    <row r="9" spans="1:31" ht="75" customHeight="1" x14ac:dyDescent="0.25">
      <c r="A9" s="4"/>
      <c r="B9" s="4" t="s">
        <v>45</v>
      </c>
      <c r="C9" s="4"/>
      <c r="D9" s="5" t="s">
        <v>32</v>
      </c>
      <c r="E9" s="4"/>
      <c r="F9" s="1" t="s">
        <v>46</v>
      </c>
      <c r="G9" s="4">
        <v>644.75</v>
      </c>
      <c r="H9" s="4">
        <v>-2</v>
      </c>
      <c r="I9" s="4">
        <v>1290.5</v>
      </c>
      <c r="J9" s="4">
        <v>1290.45</v>
      </c>
      <c r="K9" s="4">
        <v>14.52</v>
      </c>
      <c r="L9" s="6">
        <v>84556</v>
      </c>
      <c r="M9" s="6">
        <v>205938</v>
      </c>
      <c r="N9" s="6">
        <v>112888</v>
      </c>
      <c r="O9" s="6">
        <v>91691</v>
      </c>
      <c r="P9" s="7">
        <v>436238</v>
      </c>
      <c r="Q9" s="7">
        <v>493617</v>
      </c>
      <c r="R9" s="7">
        <v>231052</v>
      </c>
      <c r="S9" s="7">
        <v>248012</v>
      </c>
      <c r="T9" s="7">
        <v>126987</v>
      </c>
      <c r="U9" s="7">
        <v>178545</v>
      </c>
      <c r="V9" s="8">
        <f t="shared" si="0"/>
        <v>30.364709769165575</v>
      </c>
      <c r="W9" s="8">
        <f t="shared" si="1"/>
        <v>34.299047831597598</v>
      </c>
      <c r="X9" s="8">
        <f t="shared" si="2"/>
        <v>37.180441469985702</v>
      </c>
      <c r="Y9" s="8">
        <f t="shared" si="2"/>
        <v>28.851248875099905</v>
      </c>
      <c r="Z9" s="9">
        <f t="shared" si="2"/>
        <v>42.273909521169998</v>
      </c>
      <c r="AA9" s="9">
        <f t="shared" si="2"/>
        <v>37.27647909500417</v>
      </c>
      <c r="AB9" s="9">
        <f t="shared" si="2"/>
        <v>40.9934141425611</v>
      </c>
      <c r="AC9" s="9">
        <f t="shared" si="2"/>
        <v>24.156840438152717</v>
      </c>
      <c r="AD9" s="9">
        <f t="shared" si="2"/>
        <v>33.031424684543616</v>
      </c>
      <c r="AE9" s="9">
        <f t="shared" si="2"/>
        <v>37.909333537164073</v>
      </c>
    </row>
    <row r="10" spans="1:31" ht="75" customHeight="1" x14ac:dyDescent="0.25">
      <c r="A10" s="4"/>
      <c r="B10" s="4" t="s">
        <v>47</v>
      </c>
      <c r="C10" s="4"/>
      <c r="D10" s="5" t="s">
        <v>32</v>
      </c>
      <c r="E10" s="4"/>
      <c r="F10" s="1" t="s">
        <v>48</v>
      </c>
      <c r="G10" s="4">
        <v>781.3</v>
      </c>
      <c r="H10" s="4">
        <v>-2</v>
      </c>
      <c r="I10" s="4">
        <v>1563.6</v>
      </c>
      <c r="J10" s="4">
        <v>1563.53</v>
      </c>
      <c r="K10" s="4">
        <v>15.17</v>
      </c>
      <c r="L10" s="6">
        <v>0</v>
      </c>
      <c r="M10" s="6">
        <v>0</v>
      </c>
      <c r="N10" s="6">
        <v>0</v>
      </c>
      <c r="O10" s="6">
        <v>0</v>
      </c>
      <c r="P10" s="7">
        <v>69797</v>
      </c>
      <c r="Q10" s="7">
        <v>88230</v>
      </c>
      <c r="R10" s="7">
        <v>44679</v>
      </c>
      <c r="S10" s="7">
        <v>89620</v>
      </c>
      <c r="T10" s="7">
        <v>31769</v>
      </c>
      <c r="U10" s="7">
        <v>30211</v>
      </c>
      <c r="V10" s="8">
        <f t="shared" si="0"/>
        <v>0</v>
      </c>
      <c r="W10" s="8">
        <f t="shared" si="1"/>
        <v>0</v>
      </c>
      <c r="X10" s="8">
        <f t="shared" si="2"/>
        <v>0</v>
      </c>
      <c r="Y10" s="8">
        <f t="shared" si="2"/>
        <v>0</v>
      </c>
      <c r="Z10" s="9">
        <f t="shared" si="2"/>
        <v>6.7637208653283363</v>
      </c>
      <c r="AA10" s="9">
        <f t="shared" si="2"/>
        <v>6.6628656439146505</v>
      </c>
      <c r="AB10" s="9">
        <f t="shared" si="2"/>
        <v>7.9269807250120641</v>
      </c>
      <c r="AC10" s="9">
        <f t="shared" si="2"/>
        <v>8.7291584280891499</v>
      </c>
      <c r="AD10" s="9">
        <f t="shared" si="2"/>
        <v>8.2636437651355337</v>
      </c>
      <c r="AE10" s="9">
        <f t="shared" si="2"/>
        <v>6.4145110503865359</v>
      </c>
    </row>
    <row r="11" spans="1:31" ht="75" customHeight="1" x14ac:dyDescent="0.25">
      <c r="A11" s="4"/>
      <c r="B11" s="4" t="s">
        <v>49</v>
      </c>
      <c r="C11" s="4"/>
      <c r="D11" s="5" t="s">
        <v>32</v>
      </c>
      <c r="E11" s="4"/>
      <c r="F11" s="1" t="s">
        <v>50</v>
      </c>
      <c r="G11" s="4">
        <v>790.3</v>
      </c>
      <c r="H11" s="4">
        <v>-2</v>
      </c>
      <c r="I11" s="4">
        <v>1581.6</v>
      </c>
      <c r="J11" s="4">
        <v>1581.54</v>
      </c>
      <c r="K11" s="4">
        <v>15.81</v>
      </c>
      <c r="L11" s="6">
        <v>46266</v>
      </c>
      <c r="M11" s="6">
        <v>124409</v>
      </c>
      <c r="N11" s="6">
        <v>75746</v>
      </c>
      <c r="O11" s="6">
        <v>77155</v>
      </c>
      <c r="P11" s="7">
        <v>159380</v>
      </c>
      <c r="Q11" s="7">
        <v>234816</v>
      </c>
      <c r="R11" s="7">
        <v>101035</v>
      </c>
      <c r="S11" s="7">
        <v>343310</v>
      </c>
      <c r="T11" s="7">
        <v>68770</v>
      </c>
      <c r="U11" s="7">
        <v>110839</v>
      </c>
      <c r="V11" s="8">
        <f t="shared" si="0"/>
        <v>16.614476349167589</v>
      </c>
      <c r="W11" s="8">
        <f t="shared" si="1"/>
        <v>20.720363612743768</v>
      </c>
      <c r="X11" s="8">
        <f t="shared" si="2"/>
        <v>24.94746757481342</v>
      </c>
      <c r="Y11" s="8">
        <f t="shared" si="2"/>
        <v>24.277389350735984</v>
      </c>
      <c r="Z11" s="9">
        <f t="shared" si="2"/>
        <v>15.444816131295472</v>
      </c>
      <c r="AA11" s="9">
        <f t="shared" si="2"/>
        <v>17.732601825246093</v>
      </c>
      <c r="AB11" s="9">
        <f t="shared" si="2"/>
        <v>17.925703295767452</v>
      </c>
      <c r="AC11" s="9">
        <f t="shared" si="2"/>
        <v>33.439046863950971</v>
      </c>
      <c r="AD11" s="9">
        <f t="shared" si="2"/>
        <v>17.88821749908309</v>
      </c>
      <c r="AE11" s="9">
        <f t="shared" si="2"/>
        <v>23.533745665942643</v>
      </c>
    </row>
    <row r="12" spans="1:31" ht="75" customHeight="1" x14ac:dyDescent="0.25">
      <c r="A12" s="4"/>
      <c r="B12" s="4" t="s">
        <v>51</v>
      </c>
      <c r="C12" s="4"/>
      <c r="D12" s="5" t="s">
        <v>32</v>
      </c>
      <c r="E12" s="4"/>
      <c r="F12" s="1" t="s">
        <v>50</v>
      </c>
      <c r="G12" s="4">
        <v>790.3</v>
      </c>
      <c r="H12" s="4">
        <v>-2</v>
      </c>
      <c r="I12" s="4">
        <v>1581.6</v>
      </c>
      <c r="J12" s="4">
        <v>1581.54</v>
      </c>
      <c r="K12" s="4">
        <v>16.13</v>
      </c>
      <c r="L12" s="6">
        <v>5275</v>
      </c>
      <c r="M12" s="6">
        <v>21030</v>
      </c>
      <c r="N12" s="6">
        <v>14292</v>
      </c>
      <c r="O12" s="6">
        <v>10336</v>
      </c>
      <c r="P12" s="7">
        <v>27593</v>
      </c>
      <c r="Q12" s="7">
        <v>39546</v>
      </c>
      <c r="R12" s="7">
        <v>23997</v>
      </c>
      <c r="S12" s="7">
        <v>23314</v>
      </c>
      <c r="T12" s="7">
        <v>14750</v>
      </c>
      <c r="U12" s="7">
        <v>24286</v>
      </c>
      <c r="V12" s="8">
        <f t="shared" si="0"/>
        <v>1.8942930606030135</v>
      </c>
      <c r="W12" s="8">
        <f t="shared" si="1"/>
        <v>3.5025540497552541</v>
      </c>
      <c r="X12" s="8">
        <f t="shared" si="2"/>
        <v>4.7071687822358061</v>
      </c>
      <c r="Y12" s="8">
        <f t="shared" si="2"/>
        <v>3.2522985720848565</v>
      </c>
      <c r="Z12" s="9">
        <f t="shared" si="2"/>
        <v>2.6739164983739236</v>
      </c>
      <c r="AA12" s="9">
        <f t="shared" si="2"/>
        <v>2.9863956109514764</v>
      </c>
      <c r="AB12" s="9">
        <f t="shared" si="2"/>
        <v>4.2575652198597664</v>
      </c>
      <c r="AC12" s="9">
        <f t="shared" si="2"/>
        <v>2.2708279356446157</v>
      </c>
      <c r="AD12" s="9">
        <f t="shared" si="2"/>
        <v>3.8367196177326681</v>
      </c>
      <c r="AE12" s="9">
        <f t="shared" si="2"/>
        <v>5.1564931769781674</v>
      </c>
    </row>
    <row r="13" spans="1:31" ht="75" customHeight="1" x14ac:dyDescent="0.25">
      <c r="A13" s="4"/>
      <c r="B13" s="4" t="s">
        <v>52</v>
      </c>
      <c r="C13" s="4"/>
      <c r="D13" s="5" t="s">
        <v>32</v>
      </c>
      <c r="E13" s="4"/>
      <c r="F13" s="1" t="s">
        <v>53</v>
      </c>
      <c r="G13" s="4">
        <v>926.8</v>
      </c>
      <c r="H13" s="4">
        <v>-2</v>
      </c>
      <c r="I13" s="4">
        <v>1854.6</v>
      </c>
      <c r="J13" s="4">
        <v>1854.62</v>
      </c>
      <c r="K13" s="4">
        <v>16.45</v>
      </c>
      <c r="L13" s="6">
        <v>0</v>
      </c>
      <c r="M13" s="6">
        <v>0</v>
      </c>
      <c r="N13" s="6">
        <v>0</v>
      </c>
      <c r="O13" s="6">
        <v>0</v>
      </c>
      <c r="P13" s="7">
        <v>14122</v>
      </c>
      <c r="Q13" s="7">
        <v>24163</v>
      </c>
      <c r="R13" s="7">
        <v>9562</v>
      </c>
      <c r="S13" s="7">
        <v>14321</v>
      </c>
      <c r="T13" s="7">
        <v>5086</v>
      </c>
      <c r="U13" s="7">
        <v>4837</v>
      </c>
      <c r="V13" s="8">
        <f t="shared" si="0"/>
        <v>0</v>
      </c>
      <c r="W13" s="8">
        <f t="shared" si="1"/>
        <v>0</v>
      </c>
      <c r="X13" s="8">
        <f t="shared" si="2"/>
        <v>0</v>
      </c>
      <c r="Y13" s="8">
        <f t="shared" si="2"/>
        <v>0</v>
      </c>
      <c r="Z13" s="9">
        <f t="shared" si="2"/>
        <v>1.3685010252613543</v>
      </c>
      <c r="AA13" s="9">
        <f t="shared" si="2"/>
        <v>1.8247174719926298</v>
      </c>
      <c r="AB13" s="9">
        <f t="shared" si="2"/>
        <v>1.6964970051381045</v>
      </c>
      <c r="AC13" s="9">
        <f t="shared" si="2"/>
        <v>1.3948926338837839</v>
      </c>
      <c r="AD13" s="9">
        <f t="shared" si="2"/>
        <v>1.3229529475110744</v>
      </c>
      <c r="AE13" s="9">
        <f t="shared" si="2"/>
        <v>1.0270096968230007</v>
      </c>
    </row>
    <row r="14" spans="1:31" ht="75" customHeight="1" x14ac:dyDescent="0.25">
      <c r="A14" s="4"/>
      <c r="B14" s="4" t="s">
        <v>54</v>
      </c>
      <c r="C14" s="4"/>
      <c r="D14" s="5" t="s">
        <v>32</v>
      </c>
      <c r="E14" s="4"/>
      <c r="F14" s="1" t="s">
        <v>55</v>
      </c>
      <c r="G14" s="4">
        <v>935.8</v>
      </c>
      <c r="H14" s="4">
        <v>-2</v>
      </c>
      <c r="I14" s="4">
        <v>1872.6</v>
      </c>
      <c r="J14" s="4">
        <v>1872.64</v>
      </c>
      <c r="K14" s="4">
        <v>17.899999999999999</v>
      </c>
      <c r="L14" s="6">
        <v>0</v>
      </c>
      <c r="M14" s="6">
        <v>0</v>
      </c>
      <c r="N14" s="6">
        <v>0</v>
      </c>
      <c r="O14" s="6">
        <v>0</v>
      </c>
      <c r="P14" s="7">
        <v>28096</v>
      </c>
      <c r="Q14" s="7">
        <v>56207</v>
      </c>
      <c r="R14" s="7">
        <v>18207</v>
      </c>
      <c r="S14" s="7">
        <v>32834</v>
      </c>
      <c r="T14" s="7">
        <v>8808</v>
      </c>
      <c r="U14" s="7">
        <v>18763</v>
      </c>
      <c r="V14" s="8">
        <f t="shared" si="0"/>
        <v>0</v>
      </c>
      <c r="W14" s="8">
        <f t="shared" si="1"/>
        <v>0</v>
      </c>
      <c r="X14" s="8">
        <f t="shared" si="2"/>
        <v>0</v>
      </c>
      <c r="Y14" s="8">
        <f t="shared" si="2"/>
        <v>0</v>
      </c>
      <c r="Z14" s="9">
        <f t="shared" si="2"/>
        <v>2.7226600202338913</v>
      </c>
      <c r="AA14" s="9">
        <f t="shared" si="2"/>
        <v>4.2445844865409814</v>
      </c>
      <c r="AB14" s="9">
        <f t="shared" si="2"/>
        <v>3.230299202316405</v>
      </c>
      <c r="AC14" s="9">
        <f t="shared" si="2"/>
        <v>3.1980940395880286</v>
      </c>
      <c r="AD14" s="9">
        <f t="shared" si="2"/>
        <v>2.2911068741009721</v>
      </c>
      <c r="AE14" s="9">
        <f t="shared" si="2"/>
        <v>3.9838294276390238</v>
      </c>
    </row>
    <row r="15" spans="1:31" x14ac:dyDescent="0.25"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2E535C-04D6-4E08-BDFA-170B9BB7AA6F}">
  <dimension ref="A1:AJ221"/>
  <sheetViews>
    <sheetView zoomScale="70" zoomScaleNormal="70" workbookViewId="0">
      <selection activeCell="C8" sqref="C8"/>
    </sheetView>
  </sheetViews>
  <sheetFormatPr defaultRowHeight="15" x14ac:dyDescent="0.25"/>
  <cols>
    <col min="2" max="2" width="32" bestFit="1" customWidth="1"/>
    <col min="3" max="3" width="12.140625" bestFit="1" customWidth="1"/>
    <col min="4" max="4" width="13.140625" style="19" customWidth="1"/>
    <col min="5" max="5" width="29" style="19" customWidth="1"/>
    <col min="6" max="6" width="9.140625" style="19"/>
    <col min="7" max="8" width="11.28515625" style="19" customWidth="1"/>
    <col min="9" max="9" width="16.42578125" customWidth="1"/>
    <col min="10" max="10" width="50" customWidth="1"/>
    <col min="11" max="11" width="52.28515625" style="22" customWidth="1"/>
    <col min="15" max="15" width="14.28515625" style="28" customWidth="1"/>
  </cols>
  <sheetData>
    <row r="1" spans="1:36" ht="120" x14ac:dyDescent="0.25">
      <c r="A1" s="11" t="s">
        <v>0</v>
      </c>
      <c r="B1" s="11" t="s">
        <v>1</v>
      </c>
      <c r="C1" s="11" t="s">
        <v>56</v>
      </c>
      <c r="D1" s="12" t="s">
        <v>57</v>
      </c>
      <c r="E1" s="13" t="s">
        <v>58</v>
      </c>
      <c r="F1" s="14" t="s">
        <v>3</v>
      </c>
      <c r="G1" s="14" t="s">
        <v>59</v>
      </c>
      <c r="H1" s="14" t="s">
        <v>60</v>
      </c>
      <c r="I1" s="11" t="s">
        <v>4</v>
      </c>
      <c r="J1" s="11" t="s">
        <v>61</v>
      </c>
      <c r="K1" s="11" t="s">
        <v>5</v>
      </c>
      <c r="L1" s="11" t="s">
        <v>6</v>
      </c>
      <c r="M1" s="11" t="s">
        <v>7</v>
      </c>
      <c r="N1" s="11" t="s">
        <v>8</v>
      </c>
      <c r="O1" s="15" t="s">
        <v>9</v>
      </c>
      <c r="P1" s="11" t="s">
        <v>10</v>
      </c>
      <c r="Q1" s="16" t="s">
        <v>11</v>
      </c>
      <c r="R1" s="16" t="s">
        <v>12</v>
      </c>
      <c r="S1" s="16" t="s">
        <v>13</v>
      </c>
      <c r="T1" s="16" t="s">
        <v>14</v>
      </c>
      <c r="U1" s="17" t="s">
        <v>15</v>
      </c>
      <c r="V1" s="17" t="s">
        <v>16</v>
      </c>
      <c r="W1" s="17" t="s">
        <v>17</v>
      </c>
      <c r="X1" s="17" t="s">
        <v>18</v>
      </c>
      <c r="Y1" s="17" t="s">
        <v>19</v>
      </c>
      <c r="Z1" s="17" t="s">
        <v>20</v>
      </c>
      <c r="AA1" s="2" t="s">
        <v>21</v>
      </c>
      <c r="AB1" s="2" t="s">
        <v>22</v>
      </c>
      <c r="AC1" s="2" t="s">
        <v>23</v>
      </c>
      <c r="AD1" s="2" t="s">
        <v>24</v>
      </c>
      <c r="AE1" s="3" t="s">
        <v>25</v>
      </c>
      <c r="AF1" s="3" t="s">
        <v>26</v>
      </c>
      <c r="AG1" s="3" t="s">
        <v>27</v>
      </c>
      <c r="AH1" s="3" t="s">
        <v>28</v>
      </c>
      <c r="AI1" s="3" t="s">
        <v>29</v>
      </c>
      <c r="AJ1" s="3" t="s">
        <v>30</v>
      </c>
    </row>
    <row r="2" spans="1:36" ht="99.75" customHeight="1" x14ac:dyDescent="0.25">
      <c r="A2">
        <v>1</v>
      </c>
      <c r="B2" t="s">
        <v>62</v>
      </c>
      <c r="C2" s="18" t="s">
        <v>63</v>
      </c>
      <c r="D2" s="19" t="s">
        <v>63</v>
      </c>
      <c r="E2" s="20"/>
      <c r="F2" s="20" t="s">
        <v>64</v>
      </c>
      <c r="G2" s="21" t="s">
        <v>65</v>
      </c>
      <c r="H2" s="21"/>
      <c r="I2" s="22" t="s">
        <v>66</v>
      </c>
      <c r="J2" s="22" t="s">
        <v>67</v>
      </c>
      <c r="K2" s="22" t="s">
        <v>67</v>
      </c>
      <c r="L2">
        <v>718.7</v>
      </c>
      <c r="M2" s="23">
        <v>-2</v>
      </c>
      <c r="N2" s="24">
        <f>L2*ABS(M2)+ABS(M2)-1</f>
        <v>1438.4</v>
      </c>
      <c r="O2" s="25">
        <v>1438.5211999999999</v>
      </c>
      <c r="P2" s="10">
        <v>15.872000000000003</v>
      </c>
      <c r="Q2" s="26">
        <v>870</v>
      </c>
      <c r="R2" s="26">
        <v>1771</v>
      </c>
      <c r="S2" s="26">
        <v>1223</v>
      </c>
      <c r="T2" s="26">
        <v>534</v>
      </c>
      <c r="U2" s="27">
        <v>8921</v>
      </c>
      <c r="V2" s="27">
        <v>5979</v>
      </c>
      <c r="W2" s="27">
        <v>6422</v>
      </c>
      <c r="X2" s="27">
        <v>4499</v>
      </c>
      <c r="Y2" s="27">
        <v>5512</v>
      </c>
      <c r="Z2" s="27">
        <v>5799</v>
      </c>
      <c r="AA2" s="26">
        <f>Q2/SUM(Q$2:Q$219)*100</f>
        <v>9.7493847802018016E-2</v>
      </c>
      <c r="AB2" s="26">
        <f t="shared" ref="AB2:AG2" si="0">R2/SUM(R$2:R$219)*100</f>
        <v>9.0425192427975143E-2</v>
      </c>
      <c r="AC2" s="26">
        <f t="shared" si="0"/>
        <v>0.10115153956282354</v>
      </c>
      <c r="AD2" s="26">
        <f t="shared" si="0"/>
        <v>5.5704030092694014E-2</v>
      </c>
      <c r="AE2" s="27">
        <f t="shared" si="0"/>
        <v>0.12725188841602708</v>
      </c>
      <c r="AF2" s="27">
        <f t="shared" si="0"/>
        <v>8.0078699186556315E-2</v>
      </c>
      <c r="AG2" s="27">
        <f t="shared" si="0"/>
        <v>0.14458532245093511</v>
      </c>
      <c r="AH2" s="27">
        <f t="shared" ref="AH2:AJ17" si="1">X2/SUM(X$2:X$219)*100</f>
        <v>0.11389481273556151</v>
      </c>
      <c r="AI2" s="27">
        <f t="shared" si="1"/>
        <v>0.10925801085008163</v>
      </c>
      <c r="AJ2" s="27">
        <f t="shared" si="1"/>
        <v>0.10025521079872576</v>
      </c>
    </row>
    <row r="3" spans="1:36" ht="99.75" customHeight="1" x14ac:dyDescent="0.25">
      <c r="A3">
        <v>2</v>
      </c>
      <c r="B3" t="s">
        <v>62</v>
      </c>
      <c r="C3" s="18" t="s">
        <v>63</v>
      </c>
      <c r="D3" s="19" t="s">
        <v>63</v>
      </c>
      <c r="E3" s="20"/>
      <c r="F3" s="20" t="s">
        <v>64</v>
      </c>
      <c r="G3" s="21" t="s">
        <v>68</v>
      </c>
      <c r="H3" s="21"/>
      <c r="I3" s="22" t="s">
        <v>69</v>
      </c>
      <c r="J3" s="22" t="s">
        <v>70</v>
      </c>
      <c r="K3" s="22" t="s">
        <v>70</v>
      </c>
      <c r="L3">
        <v>718.7</v>
      </c>
      <c r="M3" s="23">
        <v>-2</v>
      </c>
      <c r="N3" s="24">
        <f t="shared" ref="N3:N66" si="2">L3*ABS(M3)+ABS(M3)-1</f>
        <v>1438.4</v>
      </c>
      <c r="O3" s="25">
        <v>1438.5211999999999</v>
      </c>
      <c r="P3" s="10">
        <v>26.07</v>
      </c>
      <c r="Q3" s="26">
        <v>11685</v>
      </c>
      <c r="R3" s="26">
        <v>14603</v>
      </c>
      <c r="S3" s="26">
        <v>6520</v>
      </c>
      <c r="T3" s="26">
        <v>27742</v>
      </c>
      <c r="U3" s="27">
        <v>37152</v>
      </c>
      <c r="V3" s="27">
        <v>15794</v>
      </c>
      <c r="W3" s="27">
        <v>17078</v>
      </c>
      <c r="X3" s="27">
        <v>14535</v>
      </c>
      <c r="Y3" s="27">
        <v>18846</v>
      </c>
      <c r="Z3" s="27">
        <v>23096</v>
      </c>
      <c r="AA3" s="26">
        <f t="shared" ref="AA3:AA66" si="3">Q3/SUM(Q$2:Q$219)*100</f>
        <v>1.3094432316857247</v>
      </c>
      <c r="AB3" s="26">
        <f t="shared" ref="AB3:AB66" si="4">R3/SUM(R$2:R$219)*100</f>
        <v>0.7456121315786115</v>
      </c>
      <c r="AC3" s="26">
        <f t="shared" ref="AC3:AJ66" si="5">S3/SUM(S$2:S$219)*100</f>
        <v>0.53925432375274696</v>
      </c>
      <c r="AD3" s="26">
        <f t="shared" si="5"/>
        <v>2.8938973835796205</v>
      </c>
      <c r="AE3" s="27">
        <f t="shared" si="5"/>
        <v>0.52994755727297815</v>
      </c>
      <c r="AF3" s="27">
        <f t="shared" si="5"/>
        <v>0.21153419885473665</v>
      </c>
      <c r="AG3" s="27">
        <f t="shared" si="5"/>
        <v>0.3844951941477841</v>
      </c>
      <c r="AH3" s="27">
        <f t="shared" si="1"/>
        <v>0.36796201447241311</v>
      </c>
      <c r="AI3" s="27">
        <f t="shared" si="1"/>
        <v>0.37356249500737276</v>
      </c>
      <c r="AJ3" s="27">
        <f t="shared" si="1"/>
        <v>0.39929200700247808</v>
      </c>
    </row>
    <row r="4" spans="1:36" ht="99.75" customHeight="1" x14ac:dyDescent="0.25">
      <c r="A4">
        <v>3</v>
      </c>
      <c r="B4" t="s">
        <v>71</v>
      </c>
      <c r="C4" s="18" t="s">
        <v>72</v>
      </c>
      <c r="D4" s="19" t="s">
        <v>72</v>
      </c>
      <c r="E4" s="20"/>
      <c r="F4" s="20" t="s">
        <v>73</v>
      </c>
      <c r="G4" s="19" t="s">
        <v>68</v>
      </c>
      <c r="I4" s="22" t="s">
        <v>74</v>
      </c>
      <c r="J4" s="22" t="s">
        <v>75</v>
      </c>
      <c r="K4" s="22" t="s">
        <v>75</v>
      </c>
      <c r="L4">
        <v>739.3</v>
      </c>
      <c r="M4" s="23">
        <v>-2</v>
      </c>
      <c r="N4" s="24">
        <f t="shared" si="2"/>
        <v>1479.6</v>
      </c>
      <c r="O4" s="25">
        <v>1479.5477000000001</v>
      </c>
      <c r="P4" s="10">
        <v>13.680000000000001</v>
      </c>
      <c r="Q4" s="26">
        <v>256</v>
      </c>
      <c r="R4" s="26">
        <v>2968</v>
      </c>
      <c r="S4" s="26">
        <v>1135</v>
      </c>
      <c r="T4" s="26">
        <v>1633</v>
      </c>
      <c r="U4" s="27">
        <v>13783</v>
      </c>
      <c r="V4" s="27">
        <v>14034</v>
      </c>
      <c r="W4" s="27">
        <v>7181</v>
      </c>
      <c r="X4" s="27">
        <v>6187</v>
      </c>
      <c r="Y4" s="27">
        <v>5900</v>
      </c>
      <c r="Z4" s="27">
        <v>12978</v>
      </c>
      <c r="AA4" s="26">
        <f t="shared" si="3"/>
        <v>2.8687844870478863E-2</v>
      </c>
      <c r="AB4" s="26">
        <f t="shared" si="4"/>
        <v>0.1515426149781085</v>
      </c>
      <c r="AC4" s="26">
        <f t="shared" si="5"/>
        <v>9.3873260346528806E-2</v>
      </c>
      <c r="AD4" s="26">
        <f t="shared" si="5"/>
        <v>0.17034584483402493</v>
      </c>
      <c r="AE4" s="27">
        <f t="shared" si="5"/>
        <v>0.19660495213968182</v>
      </c>
      <c r="AF4" s="27">
        <f t="shared" si="5"/>
        <v>0.18796194420206244</v>
      </c>
      <c r="AG4" s="27">
        <f t="shared" si="5"/>
        <v>0.1616734974338469</v>
      </c>
      <c r="AH4" s="27">
        <f t="shared" si="1"/>
        <v>0.15662751864745922</v>
      </c>
      <c r="AI4" s="27">
        <f t="shared" si="1"/>
        <v>0.11694888679526155</v>
      </c>
      <c r="AJ4" s="27">
        <f t="shared" si="1"/>
        <v>0.22436836105291658</v>
      </c>
    </row>
    <row r="5" spans="1:36" ht="99.75" customHeight="1" x14ac:dyDescent="0.25">
      <c r="A5">
        <v>4</v>
      </c>
      <c r="B5" t="s">
        <v>76</v>
      </c>
      <c r="C5" s="18" t="s">
        <v>77</v>
      </c>
      <c r="D5" s="19" t="s">
        <v>77</v>
      </c>
      <c r="E5" s="20"/>
      <c r="F5" s="20" t="s">
        <v>78</v>
      </c>
      <c r="G5" s="19" t="s">
        <v>65</v>
      </c>
      <c r="I5" s="22" t="s">
        <v>79</v>
      </c>
      <c r="J5" s="22" t="s">
        <v>80</v>
      </c>
      <c r="K5" s="22" t="s">
        <v>80</v>
      </c>
      <c r="L5">
        <v>759.80000199999995</v>
      </c>
      <c r="M5" s="23">
        <v>-2</v>
      </c>
      <c r="N5" s="24">
        <f t="shared" si="2"/>
        <v>1520.6000039999999</v>
      </c>
      <c r="O5" s="25">
        <v>1520.5743</v>
      </c>
      <c r="P5" s="10">
        <v>13.788</v>
      </c>
      <c r="Q5" s="26">
        <v>5113</v>
      </c>
      <c r="R5" s="26">
        <v>4377</v>
      </c>
      <c r="S5" s="26">
        <v>5464</v>
      </c>
      <c r="T5" s="26">
        <v>3671</v>
      </c>
      <c r="U5" s="27">
        <v>37090</v>
      </c>
      <c r="V5" s="27">
        <v>13718</v>
      </c>
      <c r="W5" s="27">
        <v>22885</v>
      </c>
      <c r="X5" s="27">
        <v>6252</v>
      </c>
      <c r="Y5" s="27">
        <v>21391</v>
      </c>
      <c r="Z5" s="27">
        <v>21002</v>
      </c>
      <c r="AA5" s="26">
        <f t="shared" si="3"/>
        <v>0.57297246415140013</v>
      </c>
      <c r="AB5" s="26">
        <f t="shared" si="4"/>
        <v>0.22348451002667824</v>
      </c>
      <c r="AC5" s="26">
        <f t="shared" si="5"/>
        <v>0.45191497315720996</v>
      </c>
      <c r="AD5" s="26">
        <f t="shared" si="5"/>
        <v>0.38293912822149762</v>
      </c>
      <c r="AE5" s="27">
        <f t="shared" si="5"/>
        <v>0.52906317019957905</v>
      </c>
      <c r="AF5" s="27">
        <f t="shared" si="5"/>
        <v>0.18372965302578684</v>
      </c>
      <c r="AG5" s="27">
        <f t="shared" si="5"/>
        <v>0.51523436690900803</v>
      </c>
      <c r="AH5" s="27">
        <f t="shared" si="1"/>
        <v>0.15827303161207615</v>
      </c>
      <c r="AI5" s="27">
        <f t="shared" si="1"/>
        <v>0.42400909109109147</v>
      </c>
      <c r="AJ5" s="27">
        <f t="shared" si="1"/>
        <v>0.3630901771330986</v>
      </c>
    </row>
    <row r="6" spans="1:36" ht="99.75" customHeight="1" x14ac:dyDescent="0.25">
      <c r="A6">
        <v>5</v>
      </c>
      <c r="B6" t="s">
        <v>76</v>
      </c>
      <c r="C6" s="18" t="s">
        <v>77</v>
      </c>
      <c r="D6" s="19" t="s">
        <v>77</v>
      </c>
      <c r="E6" s="20"/>
      <c r="F6" s="20" t="s">
        <v>78</v>
      </c>
      <c r="G6" s="19" t="s">
        <v>65</v>
      </c>
      <c r="I6" s="22" t="s">
        <v>81</v>
      </c>
      <c r="J6" s="22" t="s">
        <v>82</v>
      </c>
      <c r="K6" s="22" t="s">
        <v>82</v>
      </c>
      <c r="L6">
        <v>759.80000199999995</v>
      </c>
      <c r="M6" s="23">
        <v>-2</v>
      </c>
      <c r="N6" s="24">
        <f t="shared" si="2"/>
        <v>1520.6000039999999</v>
      </c>
      <c r="O6" s="25">
        <v>1520.5743</v>
      </c>
      <c r="P6" s="10">
        <v>15.071999999999999</v>
      </c>
      <c r="Q6" s="26">
        <v>221</v>
      </c>
      <c r="R6" s="26">
        <v>695</v>
      </c>
      <c r="S6" s="26">
        <v>638</v>
      </c>
      <c r="T6" s="26">
        <v>453</v>
      </c>
      <c r="U6" s="27">
        <v>3971</v>
      </c>
      <c r="V6" s="27">
        <v>4247</v>
      </c>
      <c r="W6" s="27">
        <v>1313</v>
      </c>
      <c r="X6" s="27">
        <v>2223</v>
      </c>
      <c r="Y6" s="27">
        <v>1533</v>
      </c>
      <c r="Z6" s="27">
        <v>1487</v>
      </c>
      <c r="AA6" s="26">
        <f t="shared" si="3"/>
        <v>2.4765678579593085E-2</v>
      </c>
      <c r="AB6" s="26">
        <f t="shared" si="4"/>
        <v>3.5485888615156815E-2</v>
      </c>
      <c r="AC6" s="26">
        <f t="shared" si="5"/>
        <v>5.2767524318136895E-2</v>
      </c>
      <c r="AD6" s="26">
        <f t="shared" si="5"/>
        <v>4.7254542382004473E-2</v>
      </c>
      <c r="AE6" s="27">
        <f t="shared" si="5"/>
        <v>5.6643565620451024E-2</v>
      </c>
      <c r="AF6" s="27">
        <f t="shared" si="5"/>
        <v>5.6881457676083741E-2</v>
      </c>
      <c r="AG6" s="27">
        <f t="shared" si="5"/>
        <v>2.9560966735919927E-2</v>
      </c>
      <c r="AH6" s="27">
        <f t="shared" si="1"/>
        <v>5.627654338989848E-2</v>
      </c>
      <c r="AI6" s="27">
        <f t="shared" si="1"/>
        <v>3.0386888721548468E-2</v>
      </c>
      <c r="AJ6" s="27">
        <f t="shared" si="1"/>
        <v>2.5707794181359756E-2</v>
      </c>
    </row>
    <row r="7" spans="1:36" ht="99.75" customHeight="1" x14ac:dyDescent="0.25">
      <c r="A7">
        <v>6</v>
      </c>
      <c r="B7" t="s">
        <v>83</v>
      </c>
      <c r="C7" s="18" t="s">
        <v>84</v>
      </c>
      <c r="D7" s="19" t="s">
        <v>84</v>
      </c>
      <c r="E7" s="20"/>
      <c r="F7" s="20" t="s">
        <v>85</v>
      </c>
      <c r="G7" s="20"/>
      <c r="H7" s="20"/>
      <c r="I7" s="22" t="s">
        <v>86</v>
      </c>
      <c r="J7" s="22" t="s">
        <v>87</v>
      </c>
      <c r="K7" s="22" t="s">
        <v>87</v>
      </c>
      <c r="L7">
        <v>799.8</v>
      </c>
      <c r="M7" s="23">
        <v>-2</v>
      </c>
      <c r="N7" s="24">
        <f t="shared" si="2"/>
        <v>1600.6</v>
      </c>
      <c r="O7" s="28">
        <v>1600.5740000000001</v>
      </c>
      <c r="P7" s="10">
        <v>16.827999999999999</v>
      </c>
      <c r="Q7" s="26">
        <v>886</v>
      </c>
      <c r="R7" s="26">
        <v>1347</v>
      </c>
      <c r="S7" s="26">
        <v>872</v>
      </c>
      <c r="T7" s="26">
        <v>1113</v>
      </c>
      <c r="U7" s="27">
        <v>2681</v>
      </c>
      <c r="V7" s="27">
        <v>3046</v>
      </c>
      <c r="W7" s="27">
        <v>2267</v>
      </c>
      <c r="X7" s="27">
        <v>2954</v>
      </c>
      <c r="Y7" s="27">
        <v>1607</v>
      </c>
      <c r="Z7" s="27">
        <v>3343</v>
      </c>
      <c r="AA7" s="26">
        <f t="shared" si="3"/>
        <v>9.9286838106422942E-2</v>
      </c>
      <c r="AB7" s="26">
        <f t="shared" si="4"/>
        <v>6.8776247431102486E-2</v>
      </c>
      <c r="AC7" s="26">
        <f t="shared" si="5"/>
        <v>7.212113041601155E-2</v>
      </c>
      <c r="AD7" s="26">
        <f t="shared" si="5"/>
        <v>0.11610222002466</v>
      </c>
      <c r="AE7" s="27">
        <f t="shared" si="5"/>
        <v>3.8242608770694839E-2</v>
      </c>
      <c r="AF7" s="27">
        <f t="shared" si="5"/>
        <v>4.0796072540935029E-2</v>
      </c>
      <c r="AG7" s="27">
        <f t="shared" si="5"/>
        <v>5.1039384303374326E-2</v>
      </c>
      <c r="AH7" s="27">
        <f t="shared" si="1"/>
        <v>7.4782235345820999E-2</v>
      </c>
      <c r="AI7" s="27">
        <f t="shared" si="1"/>
        <v>3.1853705267794116E-2</v>
      </c>
      <c r="AJ7" s="27">
        <f t="shared" si="1"/>
        <v>5.7794993912767767E-2</v>
      </c>
    </row>
    <row r="8" spans="1:36" ht="99.75" customHeight="1" x14ac:dyDescent="0.25">
      <c r="A8">
        <v>7</v>
      </c>
      <c r="B8" t="s">
        <v>88</v>
      </c>
      <c r="C8" s="18" t="s">
        <v>89</v>
      </c>
      <c r="D8" s="19" t="s">
        <v>89</v>
      </c>
      <c r="E8" s="20"/>
      <c r="F8" s="20" t="s">
        <v>85</v>
      </c>
      <c r="G8" s="19" t="s">
        <v>90</v>
      </c>
      <c r="I8" s="22" t="s">
        <v>91</v>
      </c>
      <c r="J8" s="22" t="s">
        <v>92</v>
      </c>
      <c r="K8" s="22" t="s">
        <v>92</v>
      </c>
      <c r="L8">
        <v>812.3</v>
      </c>
      <c r="M8" s="23">
        <v>-2</v>
      </c>
      <c r="N8" s="24">
        <f t="shared" si="2"/>
        <v>1625.6</v>
      </c>
      <c r="O8" s="25">
        <v>1625.6056000000001</v>
      </c>
      <c r="P8" s="10">
        <v>14.698000000000002</v>
      </c>
      <c r="Q8" s="26">
        <v>6889</v>
      </c>
      <c r="R8" s="26">
        <v>18337</v>
      </c>
      <c r="S8" s="26">
        <v>5157</v>
      </c>
      <c r="T8" s="26">
        <v>7186</v>
      </c>
      <c r="U8" s="27">
        <v>60134</v>
      </c>
      <c r="V8" s="27">
        <v>29296</v>
      </c>
      <c r="W8" s="27">
        <v>33369</v>
      </c>
      <c r="X8" s="27">
        <v>23226</v>
      </c>
      <c r="Y8" s="27">
        <v>30970</v>
      </c>
      <c r="Z8" s="27">
        <v>33260</v>
      </c>
      <c r="AA8" s="26">
        <f t="shared" si="3"/>
        <v>0.77199438794034714</v>
      </c>
      <c r="AB8" s="26">
        <f t="shared" si="4"/>
        <v>0.93626581228220207</v>
      </c>
      <c r="AC8" s="26">
        <f t="shared" si="5"/>
        <v>0.42652370361854536</v>
      </c>
      <c r="AD8" s="26">
        <f t="shared" si="5"/>
        <v>0.7496051690001857</v>
      </c>
      <c r="AE8" s="27">
        <f t="shared" si="5"/>
        <v>0.85776987535134774</v>
      </c>
      <c r="AF8" s="27">
        <f t="shared" si="5"/>
        <v>0.392370893354968</v>
      </c>
      <c r="AG8" s="27">
        <f t="shared" si="5"/>
        <v>0.75127181950564514</v>
      </c>
      <c r="AH8" s="27">
        <f t="shared" si="1"/>
        <v>0.58797975563373006</v>
      </c>
      <c r="AI8" s="27">
        <f t="shared" si="1"/>
        <v>0.6138825464490254</v>
      </c>
      <c r="AJ8" s="27">
        <f t="shared" si="1"/>
        <v>0.57501091760055523</v>
      </c>
    </row>
    <row r="9" spans="1:36" s="19" customFormat="1" ht="99.75" customHeight="1" x14ac:dyDescent="0.25">
      <c r="A9" s="19">
        <v>8</v>
      </c>
      <c r="B9" s="19" t="s">
        <v>88</v>
      </c>
      <c r="C9" s="20" t="s">
        <v>89</v>
      </c>
      <c r="D9" s="19" t="s">
        <v>89</v>
      </c>
      <c r="E9" s="29"/>
      <c r="F9" s="20" t="s">
        <v>78</v>
      </c>
      <c r="G9" s="19" t="s">
        <v>90</v>
      </c>
      <c r="I9" s="30" t="s">
        <v>93</v>
      </c>
      <c r="J9" s="30" t="s">
        <v>94</v>
      </c>
      <c r="K9" s="30" t="s">
        <v>95</v>
      </c>
      <c r="L9" s="19">
        <v>812.3</v>
      </c>
      <c r="M9" s="31">
        <v>-2</v>
      </c>
      <c r="N9" s="24">
        <f t="shared" si="2"/>
        <v>1625.6</v>
      </c>
      <c r="O9" s="32">
        <v>1625.6056000000001</v>
      </c>
      <c r="P9" s="33">
        <v>18.786000000000001</v>
      </c>
      <c r="Q9" s="26">
        <v>1687</v>
      </c>
      <c r="R9" s="26">
        <v>4893</v>
      </c>
      <c r="S9" s="26">
        <v>3499</v>
      </c>
      <c r="T9" s="26">
        <v>3999</v>
      </c>
      <c r="U9" s="27">
        <v>26424</v>
      </c>
      <c r="V9" s="27">
        <v>35532</v>
      </c>
      <c r="W9" s="27">
        <v>16798</v>
      </c>
      <c r="X9" s="27">
        <v>16491</v>
      </c>
      <c r="Y9" s="27">
        <v>19852</v>
      </c>
      <c r="Z9" s="27">
        <v>22393</v>
      </c>
      <c r="AA9" s="26">
        <f t="shared" si="3"/>
        <v>0.18904841522069468</v>
      </c>
      <c r="AB9" s="26">
        <f t="shared" si="4"/>
        <v>0.24983086761721196</v>
      </c>
      <c r="AC9" s="26">
        <f t="shared" si="5"/>
        <v>0.28939430656608306</v>
      </c>
      <c r="AD9" s="26">
        <f t="shared" si="5"/>
        <v>0.41715433771663546</v>
      </c>
      <c r="AE9" s="27">
        <f t="shared" si="5"/>
        <v>0.37692006495965696</v>
      </c>
      <c r="AF9" s="27">
        <f t="shared" si="5"/>
        <v>0.47589167745387501</v>
      </c>
      <c r="AG9" s="27">
        <f t="shared" si="5"/>
        <v>0.37819125607767173</v>
      </c>
      <c r="AH9" s="27">
        <f t="shared" si="1"/>
        <v>0.41747929691534669</v>
      </c>
      <c r="AI9" s="27">
        <f t="shared" si="1"/>
        <v>0.39350327129822582</v>
      </c>
      <c r="AJ9" s="27">
        <f t="shared" si="1"/>
        <v>0.38713828856973037</v>
      </c>
    </row>
    <row r="10" spans="1:36" ht="99.75" customHeight="1" x14ac:dyDescent="0.25">
      <c r="A10">
        <v>9</v>
      </c>
      <c r="B10" t="s">
        <v>96</v>
      </c>
      <c r="C10" s="18" t="s">
        <v>97</v>
      </c>
      <c r="D10" s="19" t="s">
        <v>97</v>
      </c>
      <c r="E10" s="29"/>
      <c r="F10" s="29" t="s">
        <v>98</v>
      </c>
      <c r="G10" s="20"/>
      <c r="H10" s="20"/>
      <c r="I10" s="22" t="s">
        <v>99</v>
      </c>
      <c r="J10" s="22" t="s">
        <v>100</v>
      </c>
      <c r="K10" s="22" t="s">
        <v>100</v>
      </c>
      <c r="L10">
        <v>820.3</v>
      </c>
      <c r="M10" s="23">
        <v>-2</v>
      </c>
      <c r="N10" s="24">
        <f t="shared" si="2"/>
        <v>1641.6</v>
      </c>
      <c r="O10" s="25">
        <v>1641.6005</v>
      </c>
      <c r="P10" s="10">
        <v>13.993</v>
      </c>
      <c r="Q10" s="26">
        <v>8979</v>
      </c>
      <c r="R10" s="26">
        <v>25482</v>
      </c>
      <c r="S10" s="26">
        <v>13932</v>
      </c>
      <c r="T10" s="26">
        <v>7809</v>
      </c>
      <c r="U10" s="27">
        <v>37630</v>
      </c>
      <c r="V10" s="27">
        <v>45986</v>
      </c>
      <c r="W10" s="27">
        <v>28604</v>
      </c>
      <c r="X10" s="27">
        <v>29907</v>
      </c>
      <c r="Y10" s="27">
        <v>20376</v>
      </c>
      <c r="Z10" s="27">
        <v>23966</v>
      </c>
      <c r="AA10" s="26">
        <f t="shared" si="3"/>
        <v>1.006203746453241</v>
      </c>
      <c r="AB10" s="26">
        <f t="shared" si="4"/>
        <v>1.3010811707790302</v>
      </c>
      <c r="AC10" s="26">
        <f t="shared" si="5"/>
        <v>1.1522839322888452</v>
      </c>
      <c r="AD10" s="26">
        <f t="shared" si="5"/>
        <v>0.81459320410832881</v>
      </c>
      <c r="AE10" s="27">
        <f t="shared" si="5"/>
        <v>0.53676589632273275</v>
      </c>
      <c r="AF10" s="27">
        <f t="shared" si="5"/>
        <v>0.61590551276015704</v>
      </c>
      <c r="AG10" s="27">
        <f t="shared" si="5"/>
        <v>0.64399230199105373</v>
      </c>
      <c r="AH10" s="27">
        <f t="shared" si="1"/>
        <v>0.75711317281227786</v>
      </c>
      <c r="AI10" s="27">
        <f t="shared" si="1"/>
        <v>0.40388991819326253</v>
      </c>
      <c r="AJ10" s="27">
        <f t="shared" si="1"/>
        <v>0.41433288187657563</v>
      </c>
    </row>
    <row r="11" spans="1:36" ht="99.75" customHeight="1" x14ac:dyDescent="0.25">
      <c r="A11">
        <v>10</v>
      </c>
      <c r="B11" t="s">
        <v>101</v>
      </c>
      <c r="C11" s="18" t="s">
        <v>102</v>
      </c>
      <c r="D11" s="19" t="s">
        <v>102</v>
      </c>
      <c r="E11" s="20"/>
      <c r="F11" s="20"/>
      <c r="G11" s="20"/>
      <c r="H11" s="20"/>
      <c r="I11" s="22" t="s">
        <v>103</v>
      </c>
      <c r="J11" s="22" t="s">
        <v>104</v>
      </c>
      <c r="K11" s="22" t="s">
        <v>104</v>
      </c>
      <c r="L11">
        <v>852.3</v>
      </c>
      <c r="M11" s="23">
        <v>-2</v>
      </c>
      <c r="N11" s="24">
        <f t="shared" si="2"/>
        <v>1705.6</v>
      </c>
      <c r="O11" s="25">
        <v>1705.5624</v>
      </c>
      <c r="P11" s="10">
        <v>20.008333333333329</v>
      </c>
      <c r="Q11" s="26">
        <v>0</v>
      </c>
      <c r="R11" s="26">
        <v>0</v>
      </c>
      <c r="S11" s="26">
        <v>0</v>
      </c>
      <c r="T11" s="26">
        <v>0</v>
      </c>
      <c r="U11" s="27">
        <v>6253</v>
      </c>
      <c r="V11" s="27">
        <v>5531</v>
      </c>
      <c r="W11" s="27">
        <v>3465</v>
      </c>
      <c r="X11" s="27">
        <v>4427</v>
      </c>
      <c r="Y11" s="27">
        <v>2472</v>
      </c>
      <c r="Z11" s="27">
        <v>4988</v>
      </c>
      <c r="AA11" s="26">
        <f t="shared" si="3"/>
        <v>0</v>
      </c>
      <c r="AB11" s="26">
        <f t="shared" si="4"/>
        <v>0</v>
      </c>
      <c r="AC11" s="26">
        <f t="shared" si="5"/>
        <v>0</v>
      </c>
      <c r="AD11" s="26">
        <f t="shared" si="5"/>
        <v>0</v>
      </c>
      <c r="AE11" s="27">
        <f t="shared" si="5"/>
        <v>8.9194715644593359E-2</v>
      </c>
      <c r="AF11" s="27">
        <f t="shared" si="5"/>
        <v>7.4078488911330148E-2</v>
      </c>
      <c r="AG11" s="27">
        <f t="shared" si="5"/>
        <v>7.8011233617640938E-2</v>
      </c>
      <c r="AH11" s="27">
        <f t="shared" si="1"/>
        <v>0.1120720906824474</v>
      </c>
      <c r="AI11" s="27">
        <f t="shared" si="1"/>
        <v>4.8999601382692638E-2</v>
      </c>
      <c r="AJ11" s="27">
        <f t="shared" si="1"/>
        <v>8.6234349278159025E-2</v>
      </c>
    </row>
    <row r="12" spans="1:36" ht="99.75" customHeight="1" x14ac:dyDescent="0.25">
      <c r="A12">
        <v>11</v>
      </c>
      <c r="B12" t="s">
        <v>101</v>
      </c>
      <c r="C12" s="18" t="s">
        <v>102</v>
      </c>
      <c r="D12" s="19" t="s">
        <v>102</v>
      </c>
      <c r="E12" s="20"/>
      <c r="F12" s="20"/>
      <c r="G12" s="20"/>
      <c r="H12" s="20"/>
      <c r="I12" s="22" t="s">
        <v>105</v>
      </c>
      <c r="J12" s="22" t="s">
        <v>106</v>
      </c>
      <c r="K12" s="22" t="s">
        <v>106</v>
      </c>
      <c r="L12">
        <v>852.3</v>
      </c>
      <c r="M12" s="23">
        <v>-2</v>
      </c>
      <c r="N12" s="24">
        <f t="shared" si="2"/>
        <v>1705.6</v>
      </c>
      <c r="O12" s="25">
        <v>1705.5624</v>
      </c>
      <c r="P12" s="10">
        <v>22.64833333333333</v>
      </c>
      <c r="Q12" s="26">
        <v>0</v>
      </c>
      <c r="R12" s="26">
        <v>0</v>
      </c>
      <c r="S12" s="26">
        <v>0</v>
      </c>
      <c r="T12" s="26">
        <v>0</v>
      </c>
      <c r="U12" s="27">
        <v>9296</v>
      </c>
      <c r="V12" s="27">
        <v>15768</v>
      </c>
      <c r="W12" s="27">
        <v>12927</v>
      </c>
      <c r="X12" s="27">
        <v>7617</v>
      </c>
      <c r="Y12" s="27">
        <v>10823</v>
      </c>
      <c r="Z12" s="27">
        <v>13352</v>
      </c>
      <c r="AA12" s="26">
        <f t="shared" si="3"/>
        <v>0</v>
      </c>
      <c r="AB12" s="26">
        <f t="shared" si="4"/>
        <v>0</v>
      </c>
      <c r="AC12" s="26">
        <f t="shared" si="5"/>
        <v>0</v>
      </c>
      <c r="AD12" s="26">
        <f t="shared" si="5"/>
        <v>0</v>
      </c>
      <c r="AE12" s="27">
        <f t="shared" si="5"/>
        <v>0.13260100377932832</v>
      </c>
      <c r="AF12" s="27">
        <f t="shared" si="5"/>
        <v>0.21118597236554942</v>
      </c>
      <c r="AG12" s="27">
        <f t="shared" si="5"/>
        <v>0.29103931225836777</v>
      </c>
      <c r="AH12" s="27">
        <f t="shared" si="1"/>
        <v>0.19282880386903137</v>
      </c>
      <c r="AI12" s="27">
        <f t="shared" si="1"/>
        <v>0.21453183081103655</v>
      </c>
      <c r="AJ12" s="27">
        <f t="shared" si="1"/>
        <v>0.23083420841258606</v>
      </c>
    </row>
    <row r="13" spans="1:36" ht="99.75" customHeight="1" x14ac:dyDescent="0.25">
      <c r="A13">
        <v>12</v>
      </c>
      <c r="B13" t="s">
        <v>107</v>
      </c>
      <c r="C13" s="18" t="s">
        <v>108</v>
      </c>
      <c r="D13" s="19" t="s">
        <v>108</v>
      </c>
      <c r="E13" s="20"/>
      <c r="F13" s="20"/>
      <c r="G13" s="20"/>
      <c r="H13" s="20"/>
      <c r="I13" s="22" t="s">
        <v>109</v>
      </c>
      <c r="J13" s="22" t="s">
        <v>110</v>
      </c>
      <c r="K13" s="22" t="s">
        <v>110</v>
      </c>
      <c r="L13">
        <v>864.3</v>
      </c>
      <c r="M13" s="23">
        <v>-2</v>
      </c>
      <c r="N13" s="24">
        <f t="shared" si="2"/>
        <v>1729.6</v>
      </c>
      <c r="O13" s="25">
        <v>1729.6159999999998</v>
      </c>
      <c r="P13" s="10">
        <v>22.593</v>
      </c>
      <c r="Q13" s="26">
        <v>2961</v>
      </c>
      <c r="R13" s="26">
        <v>1547</v>
      </c>
      <c r="S13" s="26">
        <v>3568</v>
      </c>
      <c r="T13" s="26">
        <v>4887</v>
      </c>
      <c r="U13" s="27">
        <v>9845</v>
      </c>
      <c r="V13" s="27">
        <v>10692</v>
      </c>
      <c r="W13" s="27">
        <v>5438</v>
      </c>
      <c r="X13" s="27">
        <v>6633</v>
      </c>
      <c r="Y13" s="27">
        <v>14528</v>
      </c>
      <c r="Z13" s="27">
        <v>4708</v>
      </c>
      <c r="AA13" s="26">
        <f t="shared" si="3"/>
        <v>0.33181526820893714</v>
      </c>
      <c r="AB13" s="26">
        <f t="shared" si="4"/>
        <v>7.8988013939061283E-2</v>
      </c>
      <c r="AC13" s="26">
        <f t="shared" si="5"/>
        <v>0.29510113913340508</v>
      </c>
      <c r="AD13" s="26">
        <f t="shared" si="5"/>
        <v>0.50978575854493569</v>
      </c>
      <c r="AE13" s="27">
        <f t="shared" si="5"/>
        <v>0.14043210867120129</v>
      </c>
      <c r="AF13" s="27">
        <f t="shared" si="5"/>
        <v>0.14320144701499585</v>
      </c>
      <c r="AG13" s="27">
        <f t="shared" si="5"/>
        <v>0.12243148294739724</v>
      </c>
      <c r="AH13" s="27">
        <f t="shared" si="1"/>
        <v>0.16791826914313837</v>
      </c>
      <c r="AI13" s="27">
        <f t="shared" si="1"/>
        <v>0.28797176734941693</v>
      </c>
      <c r="AJ13" s="27">
        <f t="shared" si="1"/>
        <v>8.139360793936902E-2</v>
      </c>
    </row>
    <row r="14" spans="1:36" ht="99.75" customHeight="1" x14ac:dyDescent="0.25">
      <c r="A14">
        <v>13</v>
      </c>
      <c r="B14" t="s">
        <v>111</v>
      </c>
      <c r="C14" s="18" t="s">
        <v>112</v>
      </c>
      <c r="D14" s="19" t="s">
        <v>112</v>
      </c>
      <c r="E14" s="20"/>
      <c r="F14" s="20"/>
      <c r="G14" s="20"/>
      <c r="H14" s="20"/>
      <c r="I14" s="22" t="s">
        <v>113</v>
      </c>
      <c r="J14" s="22" t="s">
        <v>114</v>
      </c>
      <c r="K14" s="22" t="s">
        <v>114</v>
      </c>
      <c r="L14">
        <v>864.8</v>
      </c>
      <c r="M14" s="23">
        <v>-2</v>
      </c>
      <c r="N14" s="24">
        <f t="shared" si="2"/>
        <v>1730.6</v>
      </c>
      <c r="O14" s="25">
        <v>1730.6363999999999</v>
      </c>
      <c r="P14" s="10">
        <v>16.952000000000002</v>
      </c>
      <c r="Q14" s="26">
        <v>2384</v>
      </c>
      <c r="R14" s="26">
        <v>3115</v>
      </c>
      <c r="S14" s="26">
        <v>2385</v>
      </c>
      <c r="T14" s="26">
        <v>2275</v>
      </c>
      <c r="U14" s="27">
        <v>12801</v>
      </c>
      <c r="V14" s="27">
        <v>25033</v>
      </c>
      <c r="W14" s="27">
        <v>10673</v>
      </c>
      <c r="X14" s="27">
        <v>8822</v>
      </c>
      <c r="Y14" s="27">
        <v>17874</v>
      </c>
      <c r="Z14" s="27">
        <v>13065</v>
      </c>
      <c r="AA14" s="26">
        <f t="shared" si="3"/>
        <v>0.2671555553563344</v>
      </c>
      <c r="AB14" s="26">
        <f t="shared" si="4"/>
        <v>0.15904826336145825</v>
      </c>
      <c r="AC14" s="26">
        <f t="shared" si="5"/>
        <v>0.19725790830526094</v>
      </c>
      <c r="AD14" s="26">
        <f t="shared" si="5"/>
        <v>0.23731585854097165</v>
      </c>
      <c r="AE14" s="27">
        <f t="shared" si="5"/>
        <v>0.18259740204165034</v>
      </c>
      <c r="AF14" s="27">
        <f t="shared" si="5"/>
        <v>0.33527514245476908</v>
      </c>
      <c r="AG14" s="27">
        <f t="shared" si="5"/>
        <v>0.240292610793963</v>
      </c>
      <c r="AH14" s="27">
        <f t="shared" si="1"/>
        <v>0.22333408267462182</v>
      </c>
      <c r="AI14" s="27">
        <f t="shared" si="1"/>
        <v>0.35429566145398389</v>
      </c>
      <c r="AJ14" s="27">
        <f t="shared" si="1"/>
        <v>0.22587244854032634</v>
      </c>
    </row>
    <row r="15" spans="1:36" ht="99.75" customHeight="1" x14ac:dyDescent="0.25">
      <c r="A15">
        <v>14</v>
      </c>
      <c r="B15" t="s">
        <v>115</v>
      </c>
      <c r="C15" s="18" t="s">
        <v>116</v>
      </c>
      <c r="D15" s="19" t="s">
        <v>116</v>
      </c>
      <c r="E15" s="20"/>
      <c r="F15" s="20"/>
      <c r="G15" s="20"/>
      <c r="H15" s="20"/>
      <c r="I15" s="22" t="s">
        <v>117</v>
      </c>
      <c r="J15" s="22" t="s">
        <v>118</v>
      </c>
      <c r="K15" s="22" t="s">
        <v>118</v>
      </c>
      <c r="L15">
        <v>872.8</v>
      </c>
      <c r="M15" s="23">
        <v>-2</v>
      </c>
      <c r="N15" s="24">
        <f t="shared" si="2"/>
        <v>1746.6</v>
      </c>
      <c r="O15" s="25">
        <v>1746.6312999999998</v>
      </c>
      <c r="P15" s="10">
        <v>16.100000000000001</v>
      </c>
      <c r="Q15" s="26">
        <v>1136</v>
      </c>
      <c r="R15" s="26">
        <v>3750</v>
      </c>
      <c r="S15" s="26">
        <v>2792</v>
      </c>
      <c r="T15" s="26">
        <v>1069</v>
      </c>
      <c r="U15" s="27">
        <v>5733</v>
      </c>
      <c r="V15" s="27">
        <v>10858</v>
      </c>
      <c r="W15" s="27">
        <v>3889</v>
      </c>
      <c r="X15" s="27">
        <v>4494</v>
      </c>
      <c r="Y15" s="27">
        <v>8856</v>
      </c>
      <c r="Z15" s="27">
        <v>4268</v>
      </c>
      <c r="AA15" s="26">
        <f t="shared" si="3"/>
        <v>0.12730231161274996</v>
      </c>
      <c r="AB15" s="26">
        <f t="shared" si="4"/>
        <v>0.19147062202422743</v>
      </c>
      <c r="AC15" s="26">
        <f t="shared" si="5"/>
        <v>0.23091994968062415</v>
      </c>
      <c r="AD15" s="26">
        <f t="shared" si="5"/>
        <v>0.11151237484848295</v>
      </c>
      <c r="AE15" s="27">
        <f t="shared" si="5"/>
        <v>8.1777275674149011E-2</v>
      </c>
      <c r="AF15" s="27">
        <f t="shared" si="5"/>
        <v>0.14542473921519125</v>
      </c>
      <c r="AG15" s="27">
        <f t="shared" si="5"/>
        <v>8.7557196980954002E-2</v>
      </c>
      <c r="AH15" s="27">
        <f t="shared" si="1"/>
        <v>0.11376823481520637</v>
      </c>
      <c r="AI15" s="27">
        <f t="shared" si="1"/>
        <v>0.17554226126420955</v>
      </c>
      <c r="AJ15" s="27">
        <f t="shared" si="1"/>
        <v>7.3786728692699019E-2</v>
      </c>
    </row>
    <row r="16" spans="1:36" ht="99.75" customHeight="1" x14ac:dyDescent="0.25">
      <c r="A16">
        <v>15</v>
      </c>
      <c r="B16" t="s">
        <v>115</v>
      </c>
      <c r="C16" s="18" t="s">
        <v>116</v>
      </c>
      <c r="D16" s="19" t="s">
        <v>116</v>
      </c>
      <c r="E16" s="20"/>
      <c r="F16" s="20"/>
      <c r="G16" s="20"/>
      <c r="H16" s="20"/>
      <c r="I16" s="22" t="s">
        <v>119</v>
      </c>
      <c r="J16" s="22" t="s">
        <v>120</v>
      </c>
      <c r="K16" s="22" t="s">
        <v>120</v>
      </c>
      <c r="L16">
        <v>872.8</v>
      </c>
      <c r="M16" s="23">
        <v>-2</v>
      </c>
      <c r="N16" s="24">
        <f t="shared" si="2"/>
        <v>1746.6</v>
      </c>
      <c r="O16" s="25">
        <v>1746.6312999999998</v>
      </c>
      <c r="P16" s="10">
        <v>18.3</v>
      </c>
      <c r="Q16" s="26">
        <v>7941</v>
      </c>
      <c r="R16" s="26">
        <v>10754</v>
      </c>
      <c r="S16" s="26">
        <v>9885</v>
      </c>
      <c r="T16" s="26">
        <v>11454</v>
      </c>
      <c r="U16" s="27">
        <v>55848</v>
      </c>
      <c r="V16" s="27">
        <v>46660</v>
      </c>
      <c r="W16" s="27">
        <v>19689</v>
      </c>
      <c r="X16" s="27">
        <v>28282</v>
      </c>
      <c r="Y16" s="27">
        <v>33288</v>
      </c>
      <c r="Z16" s="27">
        <v>22923</v>
      </c>
      <c r="AA16" s="26">
        <f t="shared" si="3"/>
        <v>0.88988350045497122</v>
      </c>
      <c r="AB16" s="26">
        <f t="shared" si="4"/>
        <v>0.54908668513294445</v>
      </c>
      <c r="AC16" s="26">
        <f t="shared" si="5"/>
        <v>0.817565796057654</v>
      </c>
      <c r="AD16" s="26">
        <f t="shared" si="5"/>
        <v>1.1948201510893579</v>
      </c>
      <c r="AE16" s="27">
        <f t="shared" si="5"/>
        <v>0.79663305282572372</v>
      </c>
      <c r="AF16" s="27">
        <f t="shared" si="5"/>
        <v>0.6249326148260107</v>
      </c>
      <c r="AG16" s="27">
        <f t="shared" si="5"/>
        <v>0.44327941665158221</v>
      </c>
      <c r="AH16" s="27">
        <f t="shared" si="1"/>
        <v>0.71597534869685497</v>
      </c>
      <c r="AI16" s="27">
        <f t="shared" si="1"/>
        <v>0.65982958366790956</v>
      </c>
      <c r="AJ16" s="27">
        <f t="shared" si="1"/>
        <v>0.39630112038958287</v>
      </c>
    </row>
    <row r="17" spans="1:36" ht="99.75" customHeight="1" x14ac:dyDescent="0.25">
      <c r="A17">
        <v>16</v>
      </c>
      <c r="B17" t="s">
        <v>121</v>
      </c>
      <c r="C17" s="18" t="s">
        <v>122</v>
      </c>
      <c r="D17" s="19" t="s">
        <v>122</v>
      </c>
      <c r="E17" s="20"/>
      <c r="F17" s="20"/>
      <c r="G17" s="20"/>
      <c r="H17" s="20"/>
      <c r="I17" s="22" t="s">
        <v>123</v>
      </c>
      <c r="J17" s="22" t="s">
        <v>124</v>
      </c>
      <c r="K17" s="22" t="s">
        <v>124</v>
      </c>
      <c r="L17">
        <v>885.3</v>
      </c>
      <c r="M17" s="23">
        <v>-2</v>
      </c>
      <c r="N17" s="24">
        <f t="shared" si="2"/>
        <v>1771.6</v>
      </c>
      <c r="O17" s="25">
        <v>1771.663</v>
      </c>
      <c r="P17" s="10">
        <v>14.666</v>
      </c>
      <c r="Q17" s="26">
        <v>863</v>
      </c>
      <c r="R17" s="26">
        <v>1519</v>
      </c>
      <c r="S17" s="26">
        <v>461</v>
      </c>
      <c r="T17" s="26">
        <v>499</v>
      </c>
      <c r="U17" s="27">
        <v>5090</v>
      </c>
      <c r="V17" s="27">
        <v>3947</v>
      </c>
      <c r="W17" s="27">
        <v>2301</v>
      </c>
      <c r="X17" s="27">
        <v>3782</v>
      </c>
      <c r="Y17" s="27">
        <v>4279</v>
      </c>
      <c r="Z17" s="27">
        <v>3498</v>
      </c>
      <c r="AA17" s="26">
        <f t="shared" si="3"/>
        <v>9.6709414543840855E-2</v>
      </c>
      <c r="AB17" s="26">
        <f t="shared" si="4"/>
        <v>7.7558366627947059E-2</v>
      </c>
      <c r="AC17" s="26">
        <f t="shared" si="5"/>
        <v>3.812825816718042E-2</v>
      </c>
      <c r="AD17" s="26">
        <f t="shared" si="5"/>
        <v>5.2053016884371368E-2</v>
      </c>
      <c r="AE17" s="27">
        <f t="shared" si="5"/>
        <v>7.2605325864541853E-2</v>
      </c>
      <c r="AF17" s="27">
        <f t="shared" si="5"/>
        <v>5.286345972392336E-2</v>
      </c>
      <c r="AG17" s="27">
        <f t="shared" si="5"/>
        <v>5.1804862497602258E-2</v>
      </c>
      <c r="AH17" s="27">
        <f t="shared" si="1"/>
        <v>9.5743538956633387E-2</v>
      </c>
      <c r="AI17" s="27">
        <f t="shared" si="1"/>
        <v>8.4817675694393926E-2</v>
      </c>
      <c r="AJ17" s="27">
        <f t="shared" si="1"/>
        <v>6.0474690011026518E-2</v>
      </c>
    </row>
    <row r="18" spans="1:36" ht="99.75" customHeight="1" x14ac:dyDescent="0.25">
      <c r="A18">
        <v>17</v>
      </c>
      <c r="B18" t="s">
        <v>121</v>
      </c>
      <c r="C18" s="18" t="s">
        <v>122</v>
      </c>
      <c r="D18" s="19" t="s">
        <v>122</v>
      </c>
      <c r="E18" s="20"/>
      <c r="F18" s="20"/>
      <c r="G18" s="20"/>
      <c r="H18" s="20"/>
      <c r="I18" s="22" t="s">
        <v>125</v>
      </c>
      <c r="J18" s="22" t="s">
        <v>126</v>
      </c>
      <c r="K18" s="22" t="s">
        <v>126</v>
      </c>
      <c r="L18">
        <v>885.3</v>
      </c>
      <c r="M18" s="23">
        <v>-2</v>
      </c>
      <c r="N18" s="24">
        <f t="shared" si="2"/>
        <v>1771.6</v>
      </c>
      <c r="O18" s="25">
        <v>1771.663</v>
      </c>
      <c r="P18" s="10">
        <v>17.749999999999996</v>
      </c>
      <c r="Q18" s="26">
        <v>17444</v>
      </c>
      <c r="R18" s="26">
        <v>41389</v>
      </c>
      <c r="S18" s="26">
        <v>31537</v>
      </c>
      <c r="T18" s="26">
        <v>18749</v>
      </c>
      <c r="U18" s="27">
        <v>99789</v>
      </c>
      <c r="V18" s="27">
        <v>192426</v>
      </c>
      <c r="W18" s="27">
        <v>73618</v>
      </c>
      <c r="X18" s="27">
        <v>76736</v>
      </c>
      <c r="Y18" s="27">
        <v>102162</v>
      </c>
      <c r="Z18" s="27">
        <v>81710</v>
      </c>
      <c r="AA18" s="26">
        <f t="shared" si="3"/>
        <v>1.9548076793774738</v>
      </c>
      <c r="AB18" s="26">
        <f t="shared" si="4"/>
        <v>2.1132740199895328</v>
      </c>
      <c r="AC18" s="26">
        <f t="shared" si="5"/>
        <v>2.6083533141396291</v>
      </c>
      <c r="AD18" s="26">
        <f t="shared" si="5"/>
        <v>1.9557956183668914</v>
      </c>
      <c r="AE18" s="27">
        <f t="shared" si="5"/>
        <v>1.4234209946359071</v>
      </c>
      <c r="AF18" s="27">
        <f t="shared" si="5"/>
        <v>2.5772242464747088</v>
      </c>
      <c r="AG18" s="27">
        <f t="shared" si="5"/>
        <v>1.6574404030197665</v>
      </c>
      <c r="AH18" s="27">
        <f t="shared" si="5"/>
        <v>1.942616659274516</v>
      </c>
      <c r="AI18" s="27">
        <f t="shared" si="5"/>
        <v>2.0250393513182221</v>
      </c>
      <c r="AJ18" s="27">
        <f t="shared" si="5"/>
        <v>1.4126320528304679</v>
      </c>
    </row>
    <row r="19" spans="1:36" ht="99.75" customHeight="1" x14ac:dyDescent="0.25">
      <c r="A19">
        <v>18</v>
      </c>
      <c r="B19" t="s">
        <v>121</v>
      </c>
      <c r="C19" s="18" t="s">
        <v>122</v>
      </c>
      <c r="D19" s="19" t="s">
        <v>122</v>
      </c>
      <c r="E19" s="20"/>
      <c r="F19" s="20"/>
      <c r="G19" s="20"/>
      <c r="H19" s="20"/>
      <c r="I19" s="22" t="s">
        <v>127</v>
      </c>
      <c r="J19" s="22" t="s">
        <v>128</v>
      </c>
      <c r="K19" s="22" t="s">
        <v>128</v>
      </c>
      <c r="L19">
        <v>885.3</v>
      </c>
      <c r="M19" s="23">
        <v>-2</v>
      </c>
      <c r="N19" s="24">
        <f t="shared" si="2"/>
        <v>1771.6</v>
      </c>
      <c r="O19" s="25">
        <v>1771.663</v>
      </c>
      <c r="P19" s="10">
        <v>20.352</v>
      </c>
      <c r="Q19" s="26">
        <v>1116</v>
      </c>
      <c r="R19" s="26">
        <v>660</v>
      </c>
      <c r="S19" s="26">
        <v>2192</v>
      </c>
      <c r="T19" s="26">
        <v>376</v>
      </c>
      <c r="U19" s="27">
        <v>5202</v>
      </c>
      <c r="V19" s="27">
        <v>9468</v>
      </c>
      <c r="W19" s="27">
        <v>6421</v>
      </c>
      <c r="X19" s="27">
        <v>2570</v>
      </c>
      <c r="Y19" s="27">
        <v>7124</v>
      </c>
      <c r="Z19" s="27">
        <v>6486</v>
      </c>
      <c r="AA19" s="26">
        <f t="shared" si="3"/>
        <v>0.12506107373224379</v>
      </c>
      <c r="AB19" s="26">
        <f t="shared" si="4"/>
        <v>3.3698829476264028E-2</v>
      </c>
      <c r="AC19" s="26">
        <f t="shared" si="5"/>
        <v>0.18129531866043269</v>
      </c>
      <c r="AD19" s="26">
        <f t="shared" si="5"/>
        <v>3.9222313323694656E-2</v>
      </c>
      <c r="AE19" s="27">
        <f t="shared" si="5"/>
        <v>7.4202928319714478E-2</v>
      </c>
      <c r="AF19" s="27">
        <f t="shared" si="5"/>
        <v>0.12680801537018149</v>
      </c>
      <c r="AG19" s="27">
        <f t="shared" si="5"/>
        <v>0.14456280838639898</v>
      </c>
      <c r="AH19" s="27">
        <f t="shared" si="5"/>
        <v>6.5061051062545699E-2</v>
      </c>
      <c r="AI19" s="27">
        <f t="shared" si="5"/>
        <v>0.14121082534397342</v>
      </c>
      <c r="AJ19" s="27">
        <f t="shared" si="5"/>
        <v>0.11213231544068554</v>
      </c>
    </row>
    <row r="20" spans="1:36" ht="99.75" customHeight="1" x14ac:dyDescent="0.25">
      <c r="A20">
        <v>19</v>
      </c>
      <c r="B20" t="s">
        <v>129</v>
      </c>
      <c r="C20" s="18" t="s">
        <v>130</v>
      </c>
      <c r="D20" s="19" t="s">
        <v>130</v>
      </c>
      <c r="E20" s="20"/>
      <c r="F20" s="20"/>
      <c r="G20" s="20"/>
      <c r="H20" s="20"/>
      <c r="I20" s="22" t="s">
        <v>131</v>
      </c>
      <c r="J20" s="22" t="s">
        <v>132</v>
      </c>
      <c r="K20" s="22" t="s">
        <v>132</v>
      </c>
      <c r="L20">
        <v>893.3</v>
      </c>
      <c r="M20" s="23">
        <v>-2</v>
      </c>
      <c r="N20" s="24">
        <f t="shared" si="2"/>
        <v>1787.6</v>
      </c>
      <c r="O20" s="34">
        <v>1787.6578999999999</v>
      </c>
      <c r="P20" s="10">
        <v>13.680000000000001</v>
      </c>
      <c r="Q20" s="26">
        <v>477</v>
      </c>
      <c r="R20" s="26">
        <v>4564</v>
      </c>
      <c r="S20" s="26">
        <v>2011</v>
      </c>
      <c r="T20" s="26">
        <v>969</v>
      </c>
      <c r="U20" s="27">
        <v>10163</v>
      </c>
      <c r="V20" s="27">
        <v>20204</v>
      </c>
      <c r="W20" s="27">
        <v>3726</v>
      </c>
      <c r="X20" s="27">
        <v>9802</v>
      </c>
      <c r="Y20" s="27">
        <v>3363</v>
      </c>
      <c r="Z20" s="27">
        <v>6146</v>
      </c>
      <c r="AA20" s="26">
        <f t="shared" si="3"/>
        <v>5.3453523450071948E-2</v>
      </c>
      <c r="AB20" s="26">
        <f t="shared" si="4"/>
        <v>0.23303251171161973</v>
      </c>
      <c r="AC20" s="26">
        <f t="shared" si="5"/>
        <v>0.1663252216360083</v>
      </c>
      <c r="AD20" s="26">
        <f t="shared" si="5"/>
        <v>0.10108090853898968</v>
      </c>
      <c r="AE20" s="27">
        <f t="shared" si="5"/>
        <v>0.14496815849928071</v>
      </c>
      <c r="AF20" s="27">
        <f t="shared" si="5"/>
        <v>0.27059876875149419</v>
      </c>
      <c r="AG20" s="27">
        <f t="shared" si="5"/>
        <v>8.3887404461567144E-2</v>
      </c>
      <c r="AH20" s="27">
        <f t="shared" si="5"/>
        <v>0.24814335506423069</v>
      </c>
      <c r="AI20" s="27">
        <f t="shared" si="5"/>
        <v>6.666086547329908E-2</v>
      </c>
      <c r="AJ20" s="27">
        <f t="shared" si="5"/>
        <v>0.10625427238644053</v>
      </c>
    </row>
    <row r="21" spans="1:36" ht="99.75" customHeight="1" x14ac:dyDescent="0.25">
      <c r="A21">
        <v>20</v>
      </c>
      <c r="B21" t="s">
        <v>129</v>
      </c>
      <c r="C21" s="18" t="s">
        <v>130</v>
      </c>
      <c r="D21" s="19" t="s">
        <v>130</v>
      </c>
      <c r="E21" s="20"/>
      <c r="F21" s="20"/>
      <c r="G21" s="20"/>
      <c r="H21" s="20"/>
      <c r="I21" s="22" t="s">
        <v>133</v>
      </c>
      <c r="J21" s="22" t="s">
        <v>134</v>
      </c>
      <c r="K21" s="22" t="s">
        <v>134</v>
      </c>
      <c r="L21">
        <v>893.3</v>
      </c>
      <c r="M21" s="23">
        <v>-2</v>
      </c>
      <c r="N21" s="24">
        <f t="shared" si="2"/>
        <v>1787.6</v>
      </c>
      <c r="O21" s="34">
        <v>1787.6578999999999</v>
      </c>
      <c r="P21" s="10">
        <v>15.041</v>
      </c>
      <c r="Q21" s="26">
        <v>6637</v>
      </c>
      <c r="R21" s="26">
        <v>18063</v>
      </c>
      <c r="S21" s="26">
        <v>13420</v>
      </c>
      <c r="T21" s="26">
        <v>4524</v>
      </c>
      <c r="U21" s="27">
        <v>88841</v>
      </c>
      <c r="V21" s="27">
        <v>68719</v>
      </c>
      <c r="W21" s="27">
        <v>15538</v>
      </c>
      <c r="X21" s="27">
        <v>30593</v>
      </c>
      <c r="Y21" s="27">
        <v>34711</v>
      </c>
      <c r="Z21" s="27">
        <v>24625</v>
      </c>
      <c r="AA21" s="26">
        <f t="shared" si="3"/>
        <v>0.74375479064596961</v>
      </c>
      <c r="AB21" s="26">
        <f t="shared" si="4"/>
        <v>0.92227569216629857</v>
      </c>
      <c r="AC21" s="26">
        <f t="shared" si="5"/>
        <v>1.1099375804849483</v>
      </c>
      <c r="AD21" s="26">
        <f t="shared" si="5"/>
        <v>0.47191953584147506</v>
      </c>
      <c r="AE21" s="27">
        <f t="shared" si="5"/>
        <v>1.2672553546427825</v>
      </c>
      <c r="AF21" s="27">
        <f t="shared" si="5"/>
        <v>0.92037600424836308</v>
      </c>
      <c r="AG21" s="27">
        <f t="shared" si="5"/>
        <v>0.34982353476216588</v>
      </c>
      <c r="AH21" s="27">
        <f t="shared" si="5"/>
        <v>0.77447966348500408</v>
      </c>
      <c r="AI21" s="27">
        <f t="shared" si="5"/>
        <v>0.68803606941530915</v>
      </c>
      <c r="AJ21" s="27">
        <f t="shared" si="5"/>
        <v>0.42572591238465635</v>
      </c>
    </row>
    <row r="22" spans="1:36" ht="99.75" customHeight="1" x14ac:dyDescent="0.25">
      <c r="A22">
        <v>21</v>
      </c>
      <c r="B22" t="s">
        <v>129</v>
      </c>
      <c r="C22" s="18" t="s">
        <v>130</v>
      </c>
      <c r="D22" s="19" t="s">
        <v>130</v>
      </c>
      <c r="E22" s="20"/>
      <c r="F22" s="20"/>
      <c r="G22" s="20"/>
      <c r="H22" s="20"/>
      <c r="I22" s="22" t="s">
        <v>135</v>
      </c>
      <c r="J22" s="22" t="s">
        <v>136</v>
      </c>
      <c r="K22" s="22" t="s">
        <v>136</v>
      </c>
      <c r="L22">
        <v>893.3</v>
      </c>
      <c r="M22" s="23">
        <v>-2</v>
      </c>
      <c r="N22" s="24">
        <f t="shared" si="2"/>
        <v>1787.6</v>
      </c>
      <c r="O22" s="34">
        <v>1787.6578999999999</v>
      </c>
      <c r="P22" s="10">
        <v>15.982000000000003</v>
      </c>
      <c r="Q22" s="26">
        <v>1951</v>
      </c>
      <c r="R22" s="26">
        <v>4594</v>
      </c>
      <c r="S22" s="26">
        <v>3940</v>
      </c>
      <c r="T22" s="26">
        <v>3897</v>
      </c>
      <c r="U22" s="27">
        <v>37160</v>
      </c>
      <c r="V22" s="27">
        <v>43445</v>
      </c>
      <c r="W22" s="27">
        <v>21769</v>
      </c>
      <c r="X22" s="27">
        <v>9743</v>
      </c>
      <c r="Y22" s="27">
        <v>13707</v>
      </c>
      <c r="Z22" s="27">
        <v>15583</v>
      </c>
      <c r="AA22" s="26">
        <f t="shared" si="3"/>
        <v>0.21863275524337603</v>
      </c>
      <c r="AB22" s="26">
        <f t="shared" si="4"/>
        <v>0.23456427668781354</v>
      </c>
      <c r="AC22" s="26">
        <f t="shared" si="5"/>
        <v>0.32586841036592373</v>
      </c>
      <c r="AD22" s="26">
        <f t="shared" si="5"/>
        <v>0.40651424208095233</v>
      </c>
      <c r="AE22" s="27">
        <f t="shared" si="5"/>
        <v>0.53006167173406193</v>
      </c>
      <c r="AF22" s="27">
        <f t="shared" si="5"/>
        <v>0.5818730701053586</v>
      </c>
      <c r="AG22" s="27">
        <f t="shared" si="5"/>
        <v>0.4901086708867029</v>
      </c>
      <c r="AH22" s="27">
        <f t="shared" si="5"/>
        <v>0.24664973560403997</v>
      </c>
      <c r="AI22" s="27">
        <f t="shared" si="5"/>
        <v>0.27169803242417795</v>
      </c>
      <c r="AJ22" s="27">
        <f t="shared" si="5"/>
        <v>0.26940454386558782</v>
      </c>
    </row>
    <row r="23" spans="1:36" ht="99.75" customHeight="1" x14ac:dyDescent="0.25">
      <c r="A23">
        <v>22</v>
      </c>
      <c r="B23" t="s">
        <v>137</v>
      </c>
      <c r="C23" s="18" t="s">
        <v>138</v>
      </c>
      <c r="D23" s="19" t="s">
        <v>138</v>
      </c>
      <c r="E23" s="20"/>
      <c r="F23" s="20"/>
      <c r="G23" s="19" t="s">
        <v>139</v>
      </c>
      <c r="I23" s="22" t="s">
        <v>140</v>
      </c>
      <c r="J23" s="22" t="s">
        <v>141</v>
      </c>
      <c r="K23" s="22" t="s">
        <v>141</v>
      </c>
      <c r="L23">
        <v>895.3</v>
      </c>
      <c r="M23" s="18">
        <v>-1</v>
      </c>
      <c r="N23" s="24">
        <f t="shared" si="2"/>
        <v>895.3</v>
      </c>
      <c r="O23" s="25">
        <v>895.34070000000008</v>
      </c>
      <c r="P23" s="10">
        <v>18.065000000000005</v>
      </c>
      <c r="Q23" s="26">
        <v>14123</v>
      </c>
      <c r="R23" s="26">
        <v>34533</v>
      </c>
      <c r="S23" s="26">
        <v>31010</v>
      </c>
      <c r="T23" s="26">
        <v>19876</v>
      </c>
      <c r="U23" s="27">
        <v>86967</v>
      </c>
      <c r="V23" s="27">
        <v>85481</v>
      </c>
      <c r="W23" s="27">
        <v>67838</v>
      </c>
      <c r="X23" s="27">
        <v>39320</v>
      </c>
      <c r="Y23" s="27">
        <v>52221</v>
      </c>
      <c r="Z23" s="27">
        <v>67796</v>
      </c>
      <c r="AA23" s="26">
        <f t="shared" si="3"/>
        <v>1.5826501293194257</v>
      </c>
      <c r="AB23" s="26">
        <f t="shared" si="4"/>
        <v>1.7632146640967055</v>
      </c>
      <c r="AC23" s="26">
        <f t="shared" si="5"/>
        <v>2.5647663465602273</v>
      </c>
      <c r="AD23" s="26">
        <f t="shared" si="5"/>
        <v>2.0733582436748805</v>
      </c>
      <c r="AE23" s="27">
        <f t="shared" si="5"/>
        <v>1.2405240421339119</v>
      </c>
      <c r="AF23" s="27">
        <f t="shared" si="5"/>
        <v>1.1448749431620706</v>
      </c>
      <c r="AG23" s="27">
        <f t="shared" si="5"/>
        <v>1.5273091100010177</v>
      </c>
      <c r="AH23" s="27">
        <f t="shared" si="5"/>
        <v>0.99540876567287806</v>
      </c>
      <c r="AI23" s="27">
        <f t="shared" si="5"/>
        <v>1.0351165792093819</v>
      </c>
      <c r="AJ23" s="27">
        <f t="shared" si="5"/>
        <v>1.1720817850164533</v>
      </c>
    </row>
    <row r="24" spans="1:36" ht="99.75" customHeight="1" x14ac:dyDescent="0.25">
      <c r="A24">
        <v>23</v>
      </c>
      <c r="B24" t="s">
        <v>142</v>
      </c>
      <c r="C24" s="18" t="s">
        <v>143</v>
      </c>
      <c r="D24" s="19" t="s">
        <v>143</v>
      </c>
      <c r="E24" s="20" t="s">
        <v>144</v>
      </c>
      <c r="F24" s="20"/>
      <c r="G24" s="20"/>
      <c r="H24" s="20"/>
      <c r="I24" s="22" t="s">
        <v>145</v>
      </c>
      <c r="J24" s="22" t="s">
        <v>146</v>
      </c>
      <c r="K24" s="22" t="s">
        <v>146</v>
      </c>
      <c r="L24">
        <v>901.4</v>
      </c>
      <c r="M24" s="23">
        <v>-2</v>
      </c>
      <c r="N24" s="24">
        <f t="shared" si="2"/>
        <v>1803.8</v>
      </c>
      <c r="O24" s="25">
        <v>1803.6527999999998</v>
      </c>
      <c r="P24" s="10">
        <v>15.041</v>
      </c>
      <c r="Q24" s="26">
        <v>897</v>
      </c>
      <c r="R24" s="26">
        <v>3748</v>
      </c>
      <c r="S24" s="26">
        <v>1432</v>
      </c>
      <c r="T24" s="26">
        <v>1908</v>
      </c>
      <c r="U24" s="27">
        <v>11136</v>
      </c>
      <c r="V24" s="27">
        <v>7565</v>
      </c>
      <c r="W24" s="27">
        <v>2309</v>
      </c>
      <c r="X24" s="27">
        <v>2384</v>
      </c>
      <c r="Y24" s="27">
        <v>4744</v>
      </c>
      <c r="Z24" s="27">
        <v>3386</v>
      </c>
      <c r="AA24" s="26">
        <f t="shared" si="3"/>
        <v>0.10051951894070132</v>
      </c>
      <c r="AB24" s="26">
        <f t="shared" si="4"/>
        <v>0.19136850435914785</v>
      </c>
      <c r="AC24" s="26">
        <f t="shared" si="5"/>
        <v>0.11843745270152357</v>
      </c>
      <c r="AD24" s="26">
        <f t="shared" si="5"/>
        <v>0.19903237718513142</v>
      </c>
      <c r="AE24" s="27">
        <f t="shared" si="5"/>
        <v>0.15884732982859295</v>
      </c>
      <c r="AF24" s="27">
        <f t="shared" si="5"/>
        <v>0.1013205150269775</v>
      </c>
      <c r="AG24" s="27">
        <f t="shared" si="5"/>
        <v>5.1984975013891176E-2</v>
      </c>
      <c r="AH24" s="27">
        <f t="shared" si="5"/>
        <v>6.0352352425334217E-2</v>
      </c>
      <c r="AI24" s="27">
        <f t="shared" si="5"/>
        <v>9.4034833721478098E-2</v>
      </c>
      <c r="AJ24" s="27">
        <f t="shared" si="5"/>
        <v>5.8538393475510521E-2</v>
      </c>
    </row>
    <row r="25" spans="1:36" ht="99.75" customHeight="1" x14ac:dyDescent="0.25">
      <c r="A25">
        <v>24</v>
      </c>
      <c r="B25" t="s">
        <v>147</v>
      </c>
      <c r="C25" s="18" t="s">
        <v>148</v>
      </c>
      <c r="D25" s="19" t="s">
        <v>148</v>
      </c>
      <c r="E25" s="20"/>
      <c r="F25" s="20"/>
      <c r="G25" s="20"/>
      <c r="H25" s="20"/>
      <c r="I25" s="22" t="s">
        <v>149</v>
      </c>
      <c r="J25" s="22" t="s">
        <v>150</v>
      </c>
      <c r="K25" s="22" t="s">
        <v>150</v>
      </c>
      <c r="L25">
        <v>913.9</v>
      </c>
      <c r="M25" s="23">
        <v>-2</v>
      </c>
      <c r="N25" s="24">
        <f t="shared" si="2"/>
        <v>1828.8</v>
      </c>
      <c r="O25" s="25">
        <v>1828.6845000000001</v>
      </c>
      <c r="P25" s="10">
        <v>13.899000000000001</v>
      </c>
      <c r="Q25" s="26">
        <v>834</v>
      </c>
      <c r="R25" s="26">
        <v>2468</v>
      </c>
      <c r="S25" s="26">
        <v>667</v>
      </c>
      <c r="T25" s="26">
        <v>1494</v>
      </c>
      <c r="U25" s="27">
        <v>15864</v>
      </c>
      <c r="V25" s="27">
        <v>12463</v>
      </c>
      <c r="W25" s="27">
        <v>5577</v>
      </c>
      <c r="X25" s="27">
        <v>7030</v>
      </c>
      <c r="Y25" s="27">
        <v>8402</v>
      </c>
      <c r="Z25" s="27">
        <v>14662</v>
      </c>
      <c r="AA25" s="26">
        <f t="shared" si="3"/>
        <v>9.3459619617106915E-2</v>
      </c>
      <c r="AB25" s="26">
        <f t="shared" si="4"/>
        <v>0.12601319870821154</v>
      </c>
      <c r="AC25" s="26">
        <f t="shared" si="5"/>
        <v>5.5166048150779481E-2</v>
      </c>
      <c r="AD25" s="26">
        <f t="shared" si="5"/>
        <v>0.15584610666382931</v>
      </c>
      <c r="AE25" s="27">
        <f t="shared" si="5"/>
        <v>0.2262889763290947</v>
      </c>
      <c r="AF25" s="27">
        <f t="shared" si="5"/>
        <v>0.16692102825924926</v>
      </c>
      <c r="AG25" s="27">
        <f t="shared" si="5"/>
        <v>0.12556093791791734</v>
      </c>
      <c r="AH25" s="27">
        <f t="shared" si="5"/>
        <v>0.17796855601933703</v>
      </c>
      <c r="AI25" s="27">
        <f t="shared" si="5"/>
        <v>0.16654314353454025</v>
      </c>
      <c r="AJ25" s="27">
        <f t="shared" si="5"/>
        <v>0.25348196253335353</v>
      </c>
    </row>
    <row r="26" spans="1:36" ht="99.75" customHeight="1" x14ac:dyDescent="0.25">
      <c r="A26">
        <v>25</v>
      </c>
      <c r="B26" t="s">
        <v>147</v>
      </c>
      <c r="C26" s="18" t="s">
        <v>148</v>
      </c>
      <c r="D26" s="19" t="s">
        <v>148</v>
      </c>
      <c r="E26" s="20"/>
      <c r="F26" s="20"/>
      <c r="G26" s="20"/>
      <c r="H26" s="20"/>
      <c r="I26" s="22" t="s">
        <v>151</v>
      </c>
      <c r="J26" s="22" t="s">
        <v>152</v>
      </c>
      <c r="K26" s="22" t="s">
        <v>152</v>
      </c>
      <c r="L26">
        <v>913.9</v>
      </c>
      <c r="M26" s="23">
        <v>-2</v>
      </c>
      <c r="N26" s="24">
        <f t="shared" si="2"/>
        <v>1828.8</v>
      </c>
      <c r="O26" s="25">
        <v>1828.6845000000001</v>
      </c>
      <c r="P26" s="10">
        <v>15.714000000000002</v>
      </c>
      <c r="Q26" s="26">
        <v>2756</v>
      </c>
      <c r="R26" s="26">
        <v>5788</v>
      </c>
      <c r="S26" s="26">
        <v>3202</v>
      </c>
      <c r="T26" s="26">
        <v>3658</v>
      </c>
      <c r="U26" s="27">
        <v>21921</v>
      </c>
      <c r="V26" s="27">
        <v>20345</v>
      </c>
      <c r="W26" s="27">
        <v>18429</v>
      </c>
      <c r="X26" s="27">
        <v>9867</v>
      </c>
      <c r="Y26" s="27">
        <v>17357</v>
      </c>
      <c r="Z26" s="27">
        <v>22665</v>
      </c>
      <c r="AA26" s="26">
        <f t="shared" si="3"/>
        <v>0.30884257993374897</v>
      </c>
      <c r="AB26" s="26">
        <f t="shared" si="4"/>
        <v>0.29552852274032754</v>
      </c>
      <c r="AC26" s="26">
        <f t="shared" si="5"/>
        <v>0.26483011421108832</v>
      </c>
      <c r="AD26" s="26">
        <f t="shared" si="5"/>
        <v>0.3815830376012635</v>
      </c>
      <c r="AE26" s="27">
        <f t="shared" si="5"/>
        <v>0.31268788767713596</v>
      </c>
      <c r="AF26" s="27">
        <f t="shared" si="5"/>
        <v>0.27248722778900958</v>
      </c>
      <c r="AG26" s="27">
        <f t="shared" si="5"/>
        <v>0.41491169533607647</v>
      </c>
      <c r="AH26" s="27">
        <f t="shared" si="5"/>
        <v>0.24978886802884764</v>
      </c>
      <c r="AI26" s="27">
        <f t="shared" si="5"/>
        <v>0.34404776747548382</v>
      </c>
      <c r="AJ26" s="27">
        <f t="shared" si="5"/>
        <v>0.39184072301312634</v>
      </c>
    </row>
    <row r="27" spans="1:36" ht="99.75" customHeight="1" x14ac:dyDescent="0.25">
      <c r="A27">
        <v>26</v>
      </c>
      <c r="B27" t="s">
        <v>147</v>
      </c>
      <c r="C27" s="18" t="s">
        <v>148</v>
      </c>
      <c r="D27" s="19" t="s">
        <v>148</v>
      </c>
      <c r="E27" s="20"/>
      <c r="F27" s="20"/>
      <c r="G27" s="20"/>
      <c r="H27" s="20"/>
      <c r="I27" s="22" t="s">
        <v>153</v>
      </c>
      <c r="J27" s="22" t="s">
        <v>154</v>
      </c>
      <c r="K27" s="22" t="s">
        <v>154</v>
      </c>
      <c r="L27">
        <v>913.9</v>
      </c>
      <c r="M27" s="23">
        <v>-2</v>
      </c>
      <c r="N27" s="24">
        <f t="shared" si="2"/>
        <v>1828.8</v>
      </c>
      <c r="O27" s="25">
        <v>1828.6845000000001</v>
      </c>
      <c r="P27" s="10">
        <v>17.045999999999999</v>
      </c>
      <c r="Q27" s="26">
        <v>915</v>
      </c>
      <c r="R27" s="26">
        <v>1636</v>
      </c>
      <c r="S27" s="26">
        <v>1315</v>
      </c>
      <c r="T27" s="26">
        <v>563</v>
      </c>
      <c r="U27" s="27">
        <v>3612</v>
      </c>
      <c r="V27" s="27">
        <v>5833</v>
      </c>
      <c r="W27" s="27">
        <v>4834</v>
      </c>
      <c r="X27" s="27">
        <v>2701</v>
      </c>
      <c r="Y27" s="27">
        <v>5302</v>
      </c>
      <c r="Z27" s="27">
        <v>4325</v>
      </c>
      <c r="AA27" s="26">
        <f t="shared" si="3"/>
        <v>0.10253663303315687</v>
      </c>
      <c r="AB27" s="26">
        <f t="shared" si="4"/>
        <v>8.3532250035102951E-2</v>
      </c>
      <c r="AC27" s="26">
        <f t="shared" si="5"/>
        <v>0.10876064965258624</v>
      </c>
      <c r="AD27" s="26">
        <f t="shared" si="5"/>
        <v>5.8729155322447053E-2</v>
      </c>
      <c r="AE27" s="27">
        <f t="shared" si="5"/>
        <v>5.1522679179317327E-2</v>
      </c>
      <c r="AF27" s="27">
        <f t="shared" si="5"/>
        <v>7.8123273516504943E-2</v>
      </c>
      <c r="AG27" s="27">
        <f t="shared" si="5"/>
        <v>0.10883298796758335</v>
      </c>
      <c r="AH27" s="27">
        <f t="shared" si="5"/>
        <v>6.8377392575850543E-2</v>
      </c>
      <c r="AI27" s="27">
        <f t="shared" si="5"/>
        <v>0.1050954233539791</v>
      </c>
      <c r="AJ27" s="27">
        <f t="shared" si="5"/>
        <v>7.4772165322381276E-2</v>
      </c>
    </row>
    <row r="28" spans="1:36" ht="99.75" customHeight="1" x14ac:dyDescent="0.25">
      <c r="A28">
        <v>27</v>
      </c>
      <c r="B28" t="s">
        <v>155</v>
      </c>
      <c r="C28" s="18" t="s">
        <v>148</v>
      </c>
      <c r="D28" s="19" t="s">
        <v>148</v>
      </c>
      <c r="E28" s="20"/>
      <c r="F28" s="20"/>
      <c r="G28" s="20"/>
      <c r="H28" s="20"/>
      <c r="I28" s="22" t="s">
        <v>151</v>
      </c>
      <c r="J28" s="22" t="s">
        <v>156</v>
      </c>
      <c r="K28" s="22" t="s">
        <v>156</v>
      </c>
      <c r="L28">
        <v>913.9</v>
      </c>
      <c r="M28" s="23">
        <v>-2</v>
      </c>
      <c r="N28" s="24">
        <f t="shared" si="2"/>
        <v>1828.8</v>
      </c>
      <c r="O28" s="25">
        <v>1828.6845000000001</v>
      </c>
      <c r="P28" s="10">
        <v>18.439999999999998</v>
      </c>
      <c r="Q28" s="26">
        <v>1632</v>
      </c>
      <c r="R28" s="26">
        <v>2560</v>
      </c>
      <c r="S28" s="26">
        <v>1106</v>
      </c>
      <c r="T28" s="26">
        <v>2109</v>
      </c>
      <c r="U28" s="27">
        <v>2579</v>
      </c>
      <c r="V28" s="27">
        <v>8027</v>
      </c>
      <c r="W28" s="27">
        <v>1419</v>
      </c>
      <c r="X28" s="27">
        <v>3542</v>
      </c>
      <c r="Y28" s="27">
        <v>2989</v>
      </c>
      <c r="Z28" s="27">
        <v>4312</v>
      </c>
      <c r="AA28" s="26">
        <f t="shared" si="3"/>
        <v>0.18288501104930274</v>
      </c>
      <c r="AB28" s="26">
        <f t="shared" si="4"/>
        <v>0.13071061130187259</v>
      </c>
      <c r="AC28" s="26">
        <f t="shared" si="5"/>
        <v>9.1474736513886212E-2</v>
      </c>
      <c r="AD28" s="26">
        <f t="shared" si="5"/>
        <v>0.21999962446721286</v>
      </c>
      <c r="AE28" s="27">
        <f t="shared" si="5"/>
        <v>3.6787649391876905E-2</v>
      </c>
      <c r="AF28" s="27">
        <f t="shared" si="5"/>
        <v>0.10750823187330449</v>
      </c>
      <c r="AG28" s="27">
        <f t="shared" si="5"/>
        <v>3.1947457576748196E-2</v>
      </c>
      <c r="AH28" s="27">
        <f t="shared" si="5"/>
        <v>8.9667798779586319E-2</v>
      </c>
      <c r="AI28" s="27">
        <f t="shared" si="5"/>
        <v>5.924749536119267E-2</v>
      </c>
      <c r="AJ28" s="27">
        <f t="shared" si="5"/>
        <v>7.4547416617366025E-2</v>
      </c>
    </row>
    <row r="29" spans="1:36" ht="99.75" customHeight="1" x14ac:dyDescent="0.25">
      <c r="A29">
        <v>28</v>
      </c>
      <c r="B29" t="s">
        <v>157</v>
      </c>
      <c r="C29" s="18" t="s">
        <v>158</v>
      </c>
      <c r="D29" s="19" t="s">
        <v>158</v>
      </c>
      <c r="E29" s="20"/>
      <c r="F29" s="20"/>
      <c r="G29" s="20"/>
      <c r="H29" s="20"/>
      <c r="I29" s="22" t="s">
        <v>159</v>
      </c>
      <c r="J29" s="22" t="s">
        <v>160</v>
      </c>
      <c r="K29" s="22" t="s">
        <v>160</v>
      </c>
      <c r="L29">
        <v>925.3</v>
      </c>
      <c r="M29" s="23">
        <v>-2</v>
      </c>
      <c r="N29" s="24">
        <f t="shared" si="2"/>
        <v>1851.6</v>
      </c>
      <c r="O29" s="25">
        <v>1851.6197999999999</v>
      </c>
      <c r="P29" s="10">
        <v>21.481999999999999</v>
      </c>
      <c r="Q29" s="26">
        <v>3588</v>
      </c>
      <c r="R29" s="26">
        <v>6244</v>
      </c>
      <c r="S29" s="26">
        <v>8849</v>
      </c>
      <c r="T29" s="26">
        <v>5010</v>
      </c>
      <c r="U29" s="27">
        <v>27100</v>
      </c>
      <c r="V29" s="27">
        <v>26562</v>
      </c>
      <c r="W29" s="27">
        <v>25174</v>
      </c>
      <c r="X29" s="27">
        <v>17730</v>
      </c>
      <c r="Y29" s="27">
        <v>16363</v>
      </c>
      <c r="Z29" s="27">
        <v>18065</v>
      </c>
      <c r="AA29" s="26">
        <f t="shared" si="3"/>
        <v>0.4020780757628053</v>
      </c>
      <c r="AB29" s="26">
        <f t="shared" si="4"/>
        <v>0.31881135037847358</v>
      </c>
      <c r="AC29" s="26">
        <f t="shared" si="5"/>
        <v>0.73188059982945675</v>
      </c>
      <c r="AD29" s="26">
        <f t="shared" si="5"/>
        <v>0.5226164621056123</v>
      </c>
      <c r="AE29" s="27">
        <f t="shared" si="5"/>
        <v>0.38656273692123466</v>
      </c>
      <c r="AF29" s="27">
        <f t="shared" si="5"/>
        <v>0.35575353868427978</v>
      </c>
      <c r="AG29" s="27">
        <f t="shared" si="5"/>
        <v>0.56676906063217691</v>
      </c>
      <c r="AH29" s="27">
        <f t="shared" si="5"/>
        <v>0.44884530557935226</v>
      </c>
      <c r="AI29" s="27">
        <f t="shared" si="5"/>
        <v>0.3243448533272652</v>
      </c>
      <c r="AJ29" s="27">
        <f t="shared" si="5"/>
        <v>0.31231425816157637</v>
      </c>
    </row>
    <row r="30" spans="1:36" ht="99.75" customHeight="1" x14ac:dyDescent="0.25">
      <c r="A30">
        <v>29</v>
      </c>
      <c r="B30" t="s">
        <v>161</v>
      </c>
      <c r="C30" s="18" t="s">
        <v>162</v>
      </c>
      <c r="D30" s="19" t="s">
        <v>162</v>
      </c>
      <c r="E30" s="20"/>
      <c r="F30" s="20"/>
      <c r="G30" s="20"/>
      <c r="H30" s="20"/>
      <c r="I30" s="22" t="s">
        <v>163</v>
      </c>
      <c r="J30" s="22" t="s">
        <v>164</v>
      </c>
      <c r="K30" s="22" t="s">
        <v>164</v>
      </c>
      <c r="L30">
        <v>933.3</v>
      </c>
      <c r="M30" s="23">
        <v>-2</v>
      </c>
      <c r="N30" s="24">
        <f t="shared" si="2"/>
        <v>1867.6</v>
      </c>
      <c r="O30" s="25">
        <v>1867.6146999999999</v>
      </c>
      <c r="P30" s="10">
        <v>21.593</v>
      </c>
      <c r="Q30" s="26">
        <v>930</v>
      </c>
      <c r="R30" s="26">
        <v>1453</v>
      </c>
      <c r="S30" s="26">
        <v>3414</v>
      </c>
      <c r="T30" s="26">
        <v>3416</v>
      </c>
      <c r="U30" s="27">
        <v>4839</v>
      </c>
      <c r="V30" s="27">
        <v>6795</v>
      </c>
      <c r="W30" s="27">
        <v>3117</v>
      </c>
      <c r="X30" s="27">
        <v>2619</v>
      </c>
      <c r="Y30" s="27">
        <v>6091</v>
      </c>
      <c r="Z30" s="27">
        <v>7180</v>
      </c>
      <c r="AA30" s="26">
        <f t="shared" si="3"/>
        <v>0.1042175614435365</v>
      </c>
      <c r="AB30" s="26">
        <f t="shared" si="4"/>
        <v>7.418848368032066E-2</v>
      </c>
      <c r="AC30" s="26">
        <f t="shared" si="5"/>
        <v>0.28236415050488922</v>
      </c>
      <c r="AD30" s="26">
        <f t="shared" si="5"/>
        <v>0.35633888913228978</v>
      </c>
      <c r="AE30" s="27">
        <f t="shared" si="5"/>
        <v>6.9024984648038898E-2</v>
      </c>
      <c r="AF30" s="27">
        <f t="shared" si="5"/>
        <v>9.1007653616432538E-2</v>
      </c>
      <c r="AG30" s="27">
        <f t="shared" si="5"/>
        <v>7.0176339159072676E-2</v>
      </c>
      <c r="AH30" s="27">
        <f t="shared" si="5"/>
        <v>6.6301514682026136E-2</v>
      </c>
      <c r="AI30" s="27">
        <f t="shared" si="5"/>
        <v>0.12073485923219289</v>
      </c>
      <c r="AJ30" s="27">
        <f t="shared" si="5"/>
        <v>0.12413043861611503</v>
      </c>
    </row>
    <row r="31" spans="1:36" ht="99.75" customHeight="1" x14ac:dyDescent="0.25">
      <c r="A31">
        <v>30</v>
      </c>
      <c r="B31" t="s">
        <v>165</v>
      </c>
      <c r="C31" s="18" t="s">
        <v>166</v>
      </c>
      <c r="D31" s="19" t="s">
        <v>167</v>
      </c>
      <c r="E31" s="20"/>
      <c r="F31" s="20"/>
      <c r="G31" s="20"/>
      <c r="H31" s="20"/>
      <c r="I31" s="22" t="s">
        <v>168</v>
      </c>
      <c r="J31" s="22" t="s">
        <v>169</v>
      </c>
      <c r="K31" s="22" t="s">
        <v>169</v>
      </c>
      <c r="L31">
        <v>937.3</v>
      </c>
      <c r="M31" s="23">
        <v>-2</v>
      </c>
      <c r="N31" s="24">
        <f t="shared" si="2"/>
        <v>1875.6</v>
      </c>
      <c r="O31" s="25">
        <v>1875.6738999999998</v>
      </c>
      <c r="P31" s="10">
        <v>20.62</v>
      </c>
      <c r="Q31" s="26">
        <v>1302</v>
      </c>
      <c r="R31" s="26">
        <v>1024</v>
      </c>
      <c r="S31" s="26">
        <v>1199</v>
      </c>
      <c r="T31" s="26">
        <v>1237</v>
      </c>
      <c r="U31" s="27">
        <v>16415</v>
      </c>
      <c r="V31" s="27">
        <v>6824</v>
      </c>
      <c r="W31" s="27">
        <v>8429</v>
      </c>
      <c r="X31" s="27">
        <v>7481</v>
      </c>
      <c r="Y31" s="27">
        <v>6639</v>
      </c>
      <c r="Z31" s="27">
        <v>10968</v>
      </c>
      <c r="AA31" s="26">
        <f t="shared" si="3"/>
        <v>0.1459045860209511</v>
      </c>
      <c r="AB31" s="26">
        <f t="shared" si="4"/>
        <v>5.2284244520749035E-2</v>
      </c>
      <c r="AC31" s="26">
        <f t="shared" si="5"/>
        <v>9.9166554322015876E-2</v>
      </c>
      <c r="AD31" s="26">
        <f t="shared" si="5"/>
        <v>0.12903723824843163</v>
      </c>
      <c r="AE31" s="27">
        <f t="shared" si="5"/>
        <v>0.23414860983623861</v>
      </c>
      <c r="AF31" s="27">
        <f t="shared" si="5"/>
        <v>9.1396060085141381E-2</v>
      </c>
      <c r="AG31" s="27">
        <f t="shared" si="5"/>
        <v>0.18977104997491934</v>
      </c>
      <c r="AH31" s="27">
        <f t="shared" si="5"/>
        <v>0.18938588443537135</v>
      </c>
      <c r="AI31" s="27">
        <f t="shared" si="5"/>
        <v>0.13159723041249854</v>
      </c>
      <c r="AJ31" s="27">
        <f t="shared" si="5"/>
        <v>0.18961875358517405</v>
      </c>
    </row>
    <row r="32" spans="1:36" ht="99.75" customHeight="1" x14ac:dyDescent="0.25">
      <c r="A32">
        <v>31</v>
      </c>
      <c r="B32" t="s">
        <v>165</v>
      </c>
      <c r="C32" s="18" t="s">
        <v>166</v>
      </c>
      <c r="D32" s="19" t="s">
        <v>167</v>
      </c>
      <c r="E32" s="20"/>
      <c r="F32" s="20"/>
      <c r="G32" s="20"/>
      <c r="H32" s="20"/>
      <c r="I32" s="22" t="s">
        <v>168</v>
      </c>
      <c r="J32" s="22" t="s">
        <v>170</v>
      </c>
      <c r="K32" s="22" t="s">
        <v>169</v>
      </c>
      <c r="L32">
        <v>937.3</v>
      </c>
      <c r="M32" s="23">
        <v>-2</v>
      </c>
      <c r="N32" s="24">
        <f t="shared" si="2"/>
        <v>1875.6</v>
      </c>
      <c r="O32" s="25">
        <v>1875.6738999999998</v>
      </c>
      <c r="P32" s="10">
        <v>23.454000000000001</v>
      </c>
      <c r="Q32" s="26">
        <v>1607</v>
      </c>
      <c r="R32" s="26">
        <v>3099</v>
      </c>
      <c r="S32" s="26">
        <v>2610</v>
      </c>
      <c r="T32" s="26">
        <v>1627</v>
      </c>
      <c r="U32" s="27">
        <v>16835</v>
      </c>
      <c r="V32" s="27">
        <v>15667</v>
      </c>
      <c r="W32" s="27">
        <v>9960</v>
      </c>
      <c r="X32" s="27">
        <v>12418</v>
      </c>
      <c r="Y32" s="27">
        <v>9701</v>
      </c>
      <c r="Z32" s="27">
        <v>14396</v>
      </c>
      <c r="AA32" s="26">
        <f t="shared" si="3"/>
        <v>0.18008346369867004</v>
      </c>
      <c r="AB32" s="26">
        <f t="shared" si="4"/>
        <v>0.15823132204082155</v>
      </c>
      <c r="AC32" s="26">
        <f t="shared" si="5"/>
        <v>0.21586714493783277</v>
      </c>
      <c r="AD32" s="26">
        <f t="shared" si="5"/>
        <v>0.16971995685545535</v>
      </c>
      <c r="AE32" s="27">
        <f t="shared" si="5"/>
        <v>0.24013961904313599</v>
      </c>
      <c r="AF32" s="27">
        <f t="shared" si="5"/>
        <v>0.2098332463883221</v>
      </c>
      <c r="AG32" s="27">
        <f t="shared" si="5"/>
        <v>0.2242400827797125</v>
      </c>
      <c r="AH32" s="27">
        <f t="shared" si="5"/>
        <v>0.31436892299404379</v>
      </c>
      <c r="AI32" s="27">
        <f t="shared" si="5"/>
        <v>0.19229172047471732</v>
      </c>
      <c r="AJ32" s="27">
        <f t="shared" si="5"/>
        <v>0.24888325826150307</v>
      </c>
    </row>
    <row r="33" spans="1:36" ht="99.75" customHeight="1" x14ac:dyDescent="0.25">
      <c r="A33">
        <v>32</v>
      </c>
      <c r="B33" t="s">
        <v>165</v>
      </c>
      <c r="C33" s="18" t="s">
        <v>166</v>
      </c>
      <c r="D33" s="19" t="s">
        <v>167</v>
      </c>
      <c r="E33" s="20"/>
      <c r="F33" s="20"/>
      <c r="G33" s="20"/>
      <c r="H33" s="20"/>
      <c r="I33" s="22" t="s">
        <v>168</v>
      </c>
      <c r="J33" s="22" t="s">
        <v>171</v>
      </c>
      <c r="K33" s="22" t="s">
        <v>169</v>
      </c>
      <c r="L33">
        <v>937.3</v>
      </c>
      <c r="M33" s="23">
        <v>-2</v>
      </c>
      <c r="N33" s="24">
        <f t="shared" si="2"/>
        <v>1875.6</v>
      </c>
      <c r="O33" s="25">
        <v>1875.6738999999998</v>
      </c>
      <c r="P33" s="10">
        <v>24.927</v>
      </c>
      <c r="Q33" s="26">
        <v>2902</v>
      </c>
      <c r="R33" s="26">
        <v>6786</v>
      </c>
      <c r="S33" s="26">
        <v>8619</v>
      </c>
      <c r="T33" s="26">
        <v>3885</v>
      </c>
      <c r="U33" s="27">
        <v>37222</v>
      </c>
      <c r="V33" s="27">
        <v>48949</v>
      </c>
      <c r="W33" s="27">
        <v>17021</v>
      </c>
      <c r="X33" s="27">
        <v>26054</v>
      </c>
      <c r="Y33" s="27">
        <v>37429</v>
      </c>
      <c r="Z33" s="27">
        <v>30048</v>
      </c>
      <c r="AA33" s="26">
        <f t="shared" si="3"/>
        <v>0.32520361646144402</v>
      </c>
      <c r="AB33" s="26">
        <f t="shared" si="4"/>
        <v>0.34648523761504196</v>
      </c>
      <c r="AC33" s="26">
        <f t="shared" si="5"/>
        <v>0.71285782460504998</v>
      </c>
      <c r="AD33" s="26">
        <f t="shared" si="5"/>
        <v>0.40526246612381311</v>
      </c>
      <c r="AE33" s="27">
        <f t="shared" si="5"/>
        <v>0.53094605880746104</v>
      </c>
      <c r="AF33" s="27">
        <f t="shared" si="5"/>
        <v>0.65558993920099429</v>
      </c>
      <c r="AG33" s="27">
        <f t="shared" si="5"/>
        <v>0.38321189246922555</v>
      </c>
      <c r="AH33" s="27">
        <f t="shared" si="5"/>
        <v>0.65957222738660137</v>
      </c>
      <c r="AI33" s="27">
        <f t="shared" si="5"/>
        <v>0.74191184472200755</v>
      </c>
      <c r="AJ33" s="27">
        <f t="shared" si="5"/>
        <v>0.51948069909986416</v>
      </c>
    </row>
    <row r="34" spans="1:36" ht="99.75" customHeight="1" x14ac:dyDescent="0.25">
      <c r="A34">
        <v>33</v>
      </c>
      <c r="B34" t="s">
        <v>172</v>
      </c>
      <c r="C34" s="18" t="s">
        <v>173</v>
      </c>
      <c r="D34" s="19" t="s">
        <v>173</v>
      </c>
      <c r="E34" s="20"/>
      <c r="F34" s="20"/>
      <c r="G34" s="20"/>
      <c r="H34" s="20"/>
      <c r="I34" s="22" t="s">
        <v>174</v>
      </c>
      <c r="J34" s="22" t="s">
        <v>175</v>
      </c>
      <c r="K34" s="22" t="s">
        <v>175</v>
      </c>
      <c r="L34">
        <v>945.3</v>
      </c>
      <c r="M34" s="23">
        <v>-2</v>
      </c>
      <c r="N34" s="24">
        <f t="shared" si="2"/>
        <v>1891.6</v>
      </c>
      <c r="O34" s="25">
        <v>1891.6687999999997</v>
      </c>
      <c r="P34" s="10">
        <v>19.475000000000001</v>
      </c>
      <c r="Q34" s="26">
        <v>1154</v>
      </c>
      <c r="R34" s="26">
        <v>4590</v>
      </c>
      <c r="S34" s="26">
        <v>2970</v>
      </c>
      <c r="T34" s="26">
        <v>1974</v>
      </c>
      <c r="U34" s="27">
        <v>8225</v>
      </c>
      <c r="V34" s="27">
        <v>13345</v>
      </c>
      <c r="W34" s="27">
        <v>9057</v>
      </c>
      <c r="X34" s="27">
        <v>12189</v>
      </c>
      <c r="Y34" s="27">
        <v>9169</v>
      </c>
      <c r="Z34" s="27">
        <v>7701</v>
      </c>
      <c r="AA34" s="26">
        <f t="shared" si="3"/>
        <v>0.12931942570520549</v>
      </c>
      <c r="AB34" s="26">
        <f t="shared" si="4"/>
        <v>0.23436004135765437</v>
      </c>
      <c r="AC34" s="26">
        <f t="shared" si="5"/>
        <v>0.2456419235499476</v>
      </c>
      <c r="AD34" s="26">
        <f t="shared" si="5"/>
        <v>0.20591714494939697</v>
      </c>
      <c r="AE34" s="27">
        <f t="shared" si="5"/>
        <v>0.11732393030174004</v>
      </c>
      <c r="AF34" s="27">
        <f t="shared" si="5"/>
        <v>0.17873394223860076</v>
      </c>
      <c r="AG34" s="27">
        <f t="shared" si="5"/>
        <v>0.20390988250360001</v>
      </c>
      <c r="AH34" s="27">
        <f t="shared" si="5"/>
        <v>0.30857165424177802</v>
      </c>
      <c r="AI34" s="27">
        <f t="shared" si="5"/>
        <v>0.18174649881792426</v>
      </c>
      <c r="AJ34" s="27">
        <f t="shared" si="5"/>
        <v>0.13313767517864927</v>
      </c>
    </row>
    <row r="35" spans="1:36" ht="99.75" customHeight="1" x14ac:dyDescent="0.25">
      <c r="A35">
        <v>34</v>
      </c>
      <c r="B35" t="s">
        <v>172</v>
      </c>
      <c r="C35" s="18" t="s">
        <v>173</v>
      </c>
      <c r="D35" s="19" t="s">
        <v>173</v>
      </c>
      <c r="E35" s="20"/>
      <c r="F35" s="20"/>
      <c r="G35" s="20"/>
      <c r="H35" s="20"/>
      <c r="I35" s="22" t="s">
        <v>176</v>
      </c>
      <c r="J35" s="22" t="s">
        <v>177</v>
      </c>
      <c r="K35" s="22" t="s">
        <v>177</v>
      </c>
      <c r="L35">
        <v>945.3</v>
      </c>
      <c r="M35" s="23">
        <v>-2</v>
      </c>
      <c r="N35" s="24">
        <f t="shared" si="2"/>
        <v>1891.6</v>
      </c>
      <c r="O35" s="25">
        <v>1891.6687999999997</v>
      </c>
      <c r="P35" s="10">
        <v>23.579000000000001</v>
      </c>
      <c r="Q35" s="26">
        <v>2569</v>
      </c>
      <c r="R35" s="26">
        <v>5691</v>
      </c>
      <c r="S35" s="26">
        <v>6075</v>
      </c>
      <c r="T35" s="26">
        <v>3010</v>
      </c>
      <c r="U35" s="27">
        <v>33128</v>
      </c>
      <c r="V35" s="27">
        <v>60217</v>
      </c>
      <c r="W35" s="27">
        <v>25118</v>
      </c>
      <c r="X35" s="27">
        <v>27275</v>
      </c>
      <c r="Y35" s="27">
        <v>35916</v>
      </c>
      <c r="Z35" s="27">
        <v>39173</v>
      </c>
      <c r="AA35" s="26">
        <f t="shared" si="3"/>
        <v>0.28788700575101639</v>
      </c>
      <c r="AB35" s="26">
        <f t="shared" si="4"/>
        <v>0.29057581598396753</v>
      </c>
      <c r="AC35" s="26">
        <f t="shared" si="5"/>
        <v>0.50244938907943837</v>
      </c>
      <c r="AD35" s="26">
        <f t="shared" si="5"/>
        <v>0.31398713591574712</v>
      </c>
      <c r="AE35" s="27">
        <f t="shared" si="5"/>
        <v>0.47254798334784726</v>
      </c>
      <c r="AF35" s="27">
        <f t="shared" si="5"/>
        <v>0.80650594228413808</v>
      </c>
      <c r="AG35" s="27">
        <f t="shared" si="5"/>
        <v>0.56550827301815443</v>
      </c>
      <c r="AH35" s="27">
        <f t="shared" si="5"/>
        <v>0.6904825555373284</v>
      </c>
      <c r="AI35" s="27">
        <f t="shared" si="5"/>
        <v>0.71192139290484979</v>
      </c>
      <c r="AJ35" s="27">
        <f t="shared" si="5"/>
        <v>0.67723700165864542</v>
      </c>
    </row>
    <row r="36" spans="1:36" ht="99.75" customHeight="1" x14ac:dyDescent="0.25">
      <c r="A36">
        <v>35</v>
      </c>
      <c r="B36" t="s">
        <v>178</v>
      </c>
      <c r="C36" s="18" t="s">
        <v>179</v>
      </c>
      <c r="D36" s="19" t="s">
        <v>179</v>
      </c>
      <c r="E36" s="20"/>
      <c r="F36" s="20"/>
      <c r="G36" s="20"/>
      <c r="H36" s="20"/>
      <c r="I36" s="22" t="s">
        <v>180</v>
      </c>
      <c r="J36" s="22" t="s">
        <v>181</v>
      </c>
      <c r="K36" s="22" t="s">
        <v>181</v>
      </c>
      <c r="L36">
        <v>945.8</v>
      </c>
      <c r="M36" s="23">
        <v>-2</v>
      </c>
      <c r="N36" s="24">
        <f t="shared" si="2"/>
        <v>1892.6</v>
      </c>
      <c r="O36" s="25">
        <v>1892.6891999999998</v>
      </c>
      <c r="P36" s="10">
        <v>18.456</v>
      </c>
      <c r="Q36" s="26">
        <v>3190</v>
      </c>
      <c r="R36" s="26">
        <v>5315</v>
      </c>
      <c r="S36" s="26">
        <v>3049</v>
      </c>
      <c r="T36" s="26">
        <v>1984</v>
      </c>
      <c r="U36" s="27">
        <v>26036</v>
      </c>
      <c r="V36" s="27">
        <v>27696</v>
      </c>
      <c r="W36" s="27">
        <v>15301</v>
      </c>
      <c r="X36" s="27">
        <v>14299</v>
      </c>
      <c r="Y36" s="27">
        <v>18922</v>
      </c>
      <c r="Z36" s="27">
        <v>21247</v>
      </c>
      <c r="AA36" s="26">
        <f t="shared" si="3"/>
        <v>0.35747744194073272</v>
      </c>
      <c r="AB36" s="26">
        <f t="shared" si="4"/>
        <v>0.27137769494900499</v>
      </c>
      <c r="AC36" s="26">
        <f t="shared" si="5"/>
        <v>0.25217583330093946</v>
      </c>
      <c r="AD36" s="26">
        <f t="shared" si="5"/>
        <v>0.20696029158034629</v>
      </c>
      <c r="AE36" s="27">
        <f t="shared" si="5"/>
        <v>0.37138551359709465</v>
      </c>
      <c r="AF36" s="27">
        <f t="shared" si="5"/>
        <v>0.37094157094344604</v>
      </c>
      <c r="AG36" s="27">
        <f t="shared" si="5"/>
        <v>0.3444877014671065</v>
      </c>
      <c r="AH36" s="27">
        <f t="shared" si="5"/>
        <v>0.36198753663165018</v>
      </c>
      <c r="AI36" s="27">
        <f t="shared" si="5"/>
        <v>0.37506895524405748</v>
      </c>
      <c r="AJ36" s="27">
        <f t="shared" si="5"/>
        <v>0.36732582580453982</v>
      </c>
    </row>
    <row r="37" spans="1:36" ht="99.75" customHeight="1" x14ac:dyDescent="0.25">
      <c r="A37">
        <v>36</v>
      </c>
      <c r="B37" t="s">
        <v>182</v>
      </c>
      <c r="C37" s="18" t="s">
        <v>183</v>
      </c>
      <c r="D37" s="19" t="s">
        <v>184</v>
      </c>
      <c r="E37" s="20"/>
      <c r="F37" s="20"/>
      <c r="G37" s="20"/>
      <c r="H37" s="20"/>
      <c r="I37" s="22" t="s">
        <v>185</v>
      </c>
      <c r="J37" s="22" t="s">
        <v>186</v>
      </c>
      <c r="K37" s="22" t="s">
        <v>186</v>
      </c>
      <c r="L37">
        <v>957.9</v>
      </c>
      <c r="M37" s="23">
        <v>-2</v>
      </c>
      <c r="N37" s="24">
        <f t="shared" si="2"/>
        <v>1916.8</v>
      </c>
      <c r="O37" s="25">
        <v>1916.7004999999999</v>
      </c>
      <c r="P37" s="10">
        <v>19.882000000000001</v>
      </c>
      <c r="Q37" s="26">
        <v>825</v>
      </c>
      <c r="R37" s="26">
        <v>885</v>
      </c>
      <c r="S37" s="26">
        <v>2128</v>
      </c>
      <c r="T37" s="26">
        <v>602</v>
      </c>
      <c r="U37" s="27">
        <v>2721</v>
      </c>
      <c r="V37" s="27">
        <v>3829</v>
      </c>
      <c r="W37" s="27">
        <v>3367</v>
      </c>
      <c r="X37" s="27">
        <v>1731</v>
      </c>
      <c r="Y37" s="27">
        <v>1698</v>
      </c>
      <c r="Z37" s="27">
        <v>4120</v>
      </c>
      <c r="AA37" s="26">
        <f t="shared" si="3"/>
        <v>9.245106257087915E-2</v>
      </c>
      <c r="AB37" s="26">
        <f t="shared" si="4"/>
        <v>4.5187066797717675E-2</v>
      </c>
      <c r="AC37" s="26">
        <f t="shared" si="5"/>
        <v>0.17600202468494561</v>
      </c>
      <c r="AD37" s="26">
        <f t="shared" si="5"/>
        <v>6.2797427183149429E-2</v>
      </c>
      <c r="AE37" s="27">
        <f t="shared" si="5"/>
        <v>3.8813181076113631E-2</v>
      </c>
      <c r="AF37" s="27">
        <f t="shared" si="5"/>
        <v>5.1283047196073614E-2</v>
      </c>
      <c r="AG37" s="27">
        <f t="shared" si="5"/>
        <v>7.5804855293101603E-2</v>
      </c>
      <c r="AH37" s="27">
        <f t="shared" si="5"/>
        <v>4.3821276026951982E-2</v>
      </c>
      <c r="AI37" s="27">
        <f t="shared" si="5"/>
        <v>3.3657493182771885E-2</v>
      </c>
      <c r="AJ37" s="27">
        <f t="shared" si="5"/>
        <v>7.122805112791003E-2</v>
      </c>
    </row>
    <row r="38" spans="1:36" ht="99.75" customHeight="1" x14ac:dyDescent="0.25">
      <c r="A38">
        <v>37</v>
      </c>
      <c r="B38" t="s">
        <v>182</v>
      </c>
      <c r="C38" s="18" t="s">
        <v>183</v>
      </c>
      <c r="D38" s="19" t="s">
        <v>184</v>
      </c>
      <c r="E38" s="20"/>
      <c r="F38" s="20"/>
      <c r="G38" s="20"/>
      <c r="H38" s="20"/>
      <c r="I38" s="22" t="s">
        <v>187</v>
      </c>
      <c r="J38" s="22" t="s">
        <v>188</v>
      </c>
      <c r="K38" s="22" t="s">
        <v>188</v>
      </c>
      <c r="L38">
        <v>957.9</v>
      </c>
      <c r="M38" s="23">
        <v>-2</v>
      </c>
      <c r="N38" s="24">
        <f t="shared" si="2"/>
        <v>1916.8</v>
      </c>
      <c r="O38" s="25">
        <v>1916.7004999999999</v>
      </c>
      <c r="P38" s="10">
        <v>21.794</v>
      </c>
      <c r="Q38" s="26">
        <v>1851</v>
      </c>
      <c r="R38" s="26">
        <v>2166</v>
      </c>
      <c r="S38" s="26">
        <v>2307</v>
      </c>
      <c r="T38" s="26">
        <v>1817</v>
      </c>
      <c r="U38" s="27">
        <v>7728</v>
      </c>
      <c r="V38" s="27">
        <v>15533</v>
      </c>
      <c r="W38" s="27">
        <v>7743</v>
      </c>
      <c r="X38" s="27">
        <v>5355</v>
      </c>
      <c r="Y38" s="27">
        <v>11219</v>
      </c>
      <c r="Z38" s="27">
        <v>7156</v>
      </c>
      <c r="AA38" s="26">
        <f t="shared" si="3"/>
        <v>0.20742656584084521</v>
      </c>
      <c r="AB38" s="26">
        <f t="shared" si="4"/>
        <v>0.11059343128119377</v>
      </c>
      <c r="AC38" s="26">
        <f t="shared" si="5"/>
        <v>0.19080670627263607</v>
      </c>
      <c r="AD38" s="26">
        <f t="shared" si="5"/>
        <v>0.18953974284349254</v>
      </c>
      <c r="AE38" s="27">
        <f t="shared" si="5"/>
        <v>0.1102345694069115</v>
      </c>
      <c r="AF38" s="27">
        <f t="shared" si="5"/>
        <v>0.20803854063635713</v>
      </c>
      <c r="AG38" s="27">
        <f t="shared" si="5"/>
        <v>0.17432640170314395</v>
      </c>
      <c r="AH38" s="27">
        <f t="shared" si="5"/>
        <v>0.13556495270036273</v>
      </c>
      <c r="AI38" s="27">
        <f t="shared" si="5"/>
        <v>0.22238128151797273</v>
      </c>
      <c r="AJ38" s="27">
        <f t="shared" si="5"/>
        <v>0.12371551792993303</v>
      </c>
    </row>
    <row r="39" spans="1:36" ht="99.75" customHeight="1" x14ac:dyDescent="0.25">
      <c r="A39">
        <v>38</v>
      </c>
      <c r="B39" t="s">
        <v>182</v>
      </c>
      <c r="C39" s="18" t="s">
        <v>183</v>
      </c>
      <c r="D39" s="19" t="s">
        <v>184</v>
      </c>
      <c r="E39" s="20"/>
      <c r="F39" s="20"/>
      <c r="G39" s="20"/>
      <c r="H39" s="20"/>
      <c r="I39" s="22" t="s">
        <v>189</v>
      </c>
      <c r="J39" s="22" t="s">
        <v>190</v>
      </c>
      <c r="K39" s="22" t="s">
        <v>190</v>
      </c>
      <c r="L39">
        <v>957.9</v>
      </c>
      <c r="M39" s="23">
        <v>-2</v>
      </c>
      <c r="N39" s="24">
        <f t="shared" si="2"/>
        <v>1916.8</v>
      </c>
      <c r="O39" s="25">
        <v>1916.7004999999999</v>
      </c>
      <c r="P39" s="10">
        <v>23.015999999999998</v>
      </c>
      <c r="Q39" s="26">
        <v>2485</v>
      </c>
      <c r="R39" s="26">
        <v>5363</v>
      </c>
      <c r="S39" s="26">
        <v>3484</v>
      </c>
      <c r="T39" s="26">
        <v>1349</v>
      </c>
      <c r="U39" s="27">
        <v>18077</v>
      </c>
      <c r="V39" s="27">
        <v>13406</v>
      </c>
      <c r="W39" s="27">
        <v>13719</v>
      </c>
      <c r="X39" s="27">
        <v>8781</v>
      </c>
      <c r="Y39" s="27">
        <v>13068</v>
      </c>
      <c r="Z39" s="27">
        <v>14198</v>
      </c>
      <c r="AA39" s="26">
        <f t="shared" si="3"/>
        <v>0.27847380665289051</v>
      </c>
      <c r="AB39" s="26">
        <f t="shared" si="4"/>
        <v>0.27382851891091509</v>
      </c>
      <c r="AC39" s="26">
        <f t="shared" si="5"/>
        <v>0.28815369079057829</v>
      </c>
      <c r="AD39" s="26">
        <f t="shared" si="5"/>
        <v>0.14072048051506408</v>
      </c>
      <c r="AE39" s="27">
        <f t="shared" si="5"/>
        <v>0.25785588912638957</v>
      </c>
      <c r="AF39" s="27">
        <f t="shared" si="5"/>
        <v>0.17955093515554005</v>
      </c>
      <c r="AG39" s="27">
        <f t="shared" si="5"/>
        <v>0.30887045137097141</v>
      </c>
      <c r="AH39" s="27">
        <f t="shared" si="5"/>
        <v>0.22229614372770964</v>
      </c>
      <c r="AI39" s="27">
        <f t="shared" si="5"/>
        <v>0.25903187332889455</v>
      </c>
      <c r="AJ39" s="27">
        <f t="shared" si="5"/>
        <v>0.24546016260050157</v>
      </c>
    </row>
    <row r="40" spans="1:36" ht="99.75" customHeight="1" x14ac:dyDescent="0.25">
      <c r="A40">
        <v>39</v>
      </c>
      <c r="B40" t="s">
        <v>182</v>
      </c>
      <c r="C40" s="18" t="s">
        <v>183</v>
      </c>
      <c r="D40" s="19" t="s">
        <v>184</v>
      </c>
      <c r="E40" s="20"/>
      <c r="F40" s="20"/>
      <c r="G40" s="20"/>
      <c r="H40" s="20"/>
      <c r="I40" s="22" t="s">
        <v>191</v>
      </c>
      <c r="J40" s="22" t="s">
        <v>192</v>
      </c>
      <c r="K40" s="22" t="s">
        <v>192</v>
      </c>
      <c r="L40">
        <v>957.9</v>
      </c>
      <c r="M40" s="23">
        <v>-2</v>
      </c>
      <c r="N40" s="24">
        <f t="shared" si="2"/>
        <v>1916.8</v>
      </c>
      <c r="O40" s="25">
        <v>1916.7004999999999</v>
      </c>
      <c r="P40" s="10">
        <v>24.612000000000002</v>
      </c>
      <c r="Q40" s="26">
        <v>843</v>
      </c>
      <c r="R40" s="26">
        <v>1777</v>
      </c>
      <c r="S40" s="26">
        <v>4448</v>
      </c>
      <c r="T40" s="26">
        <v>3002</v>
      </c>
      <c r="U40" s="27">
        <v>9338</v>
      </c>
      <c r="V40" s="27">
        <v>11828</v>
      </c>
      <c r="W40" s="27">
        <v>5702</v>
      </c>
      <c r="X40" s="27">
        <v>5371</v>
      </c>
      <c r="Y40" s="27">
        <v>10368</v>
      </c>
      <c r="Z40" s="27">
        <v>6676</v>
      </c>
      <c r="AA40" s="26">
        <f t="shared" si="3"/>
        <v>9.4468176663334694E-2</v>
      </c>
      <c r="AB40" s="26">
        <f t="shared" si="4"/>
        <v>9.0731545423213905E-2</v>
      </c>
      <c r="AC40" s="26">
        <f t="shared" si="5"/>
        <v>0.3678839312963525</v>
      </c>
      <c r="AD40" s="26">
        <f t="shared" si="5"/>
        <v>0.31315261861098764</v>
      </c>
      <c r="AE40" s="27">
        <f t="shared" si="5"/>
        <v>0.13320010470001803</v>
      </c>
      <c r="AF40" s="27">
        <f t="shared" si="5"/>
        <v>0.15841626592717648</v>
      </c>
      <c r="AG40" s="27">
        <f t="shared" ref="AG40:AJ103" si="6">W40/SUM(W$2:W$219)*100</f>
        <v>0.1283751959849318</v>
      </c>
      <c r="AH40" s="27">
        <f t="shared" si="6"/>
        <v>0.13597000204549919</v>
      </c>
      <c r="AI40" s="27">
        <f t="shared" si="6"/>
        <v>0.20551289123614774</v>
      </c>
      <c r="AJ40" s="27">
        <f t="shared" si="6"/>
        <v>0.11541710420629303</v>
      </c>
    </row>
    <row r="41" spans="1:36" ht="99.75" customHeight="1" x14ac:dyDescent="0.25">
      <c r="A41">
        <v>40</v>
      </c>
      <c r="B41" t="s">
        <v>182</v>
      </c>
      <c r="C41" s="18" t="s">
        <v>183</v>
      </c>
      <c r="D41" s="19" t="s">
        <v>184</v>
      </c>
      <c r="E41" s="20"/>
      <c r="F41" s="20"/>
      <c r="G41" s="20"/>
      <c r="H41" s="20"/>
      <c r="I41" s="22" t="s">
        <v>193</v>
      </c>
      <c r="J41" s="22" t="s">
        <v>194</v>
      </c>
      <c r="K41" s="22" t="s">
        <v>194</v>
      </c>
      <c r="L41">
        <v>957.9</v>
      </c>
      <c r="M41" s="23">
        <v>-2</v>
      </c>
      <c r="N41" s="24">
        <f t="shared" si="2"/>
        <v>1916.8</v>
      </c>
      <c r="O41" s="25">
        <v>1916.7004999999999</v>
      </c>
      <c r="P41" s="10">
        <v>26.242000000000001</v>
      </c>
      <c r="Q41" s="26">
        <v>2726</v>
      </c>
      <c r="R41" s="26">
        <v>8529</v>
      </c>
      <c r="S41" s="26">
        <v>3361</v>
      </c>
      <c r="T41" s="26">
        <v>2646</v>
      </c>
      <c r="U41" s="27">
        <v>55018</v>
      </c>
      <c r="V41" s="27">
        <v>47916</v>
      </c>
      <c r="W41" s="27">
        <v>19362</v>
      </c>
      <c r="X41" s="27">
        <v>21257</v>
      </c>
      <c r="Y41" s="27">
        <v>34794</v>
      </c>
      <c r="Z41" s="27">
        <v>37866</v>
      </c>
      <c r="AA41" s="26">
        <f t="shared" si="3"/>
        <v>0.30548072311298979</v>
      </c>
      <c r="AB41" s="26">
        <f t="shared" si="4"/>
        <v>0.43548078273190283</v>
      </c>
      <c r="AC41" s="26">
        <f t="shared" ref="AC41:AF104" si="7">S41/SUM(S$2:S$219)*100</f>
        <v>0.27798064143143902</v>
      </c>
      <c r="AD41" s="26">
        <f t="shared" si="7"/>
        <v>0.27601659854919164</v>
      </c>
      <c r="AE41" s="27">
        <f t="shared" si="7"/>
        <v>0.78479367748828366</v>
      </c>
      <c r="AF41" s="27">
        <f t="shared" si="7"/>
        <v>0.64175463291905543</v>
      </c>
      <c r="AG41" s="27">
        <f t="shared" si="6"/>
        <v>0.4359173175482724</v>
      </c>
      <c r="AH41" s="27">
        <f t="shared" si="6"/>
        <v>0.53813337059787303</v>
      </c>
      <c r="AI41" s="27">
        <f t="shared" si="6"/>
        <v>0.68968128256853056</v>
      </c>
      <c r="AJ41" s="27">
        <f t="shared" si="6"/>
        <v>0.65464111262365066</v>
      </c>
    </row>
    <row r="42" spans="1:36" ht="99.75" customHeight="1" x14ac:dyDescent="0.25">
      <c r="A42">
        <v>41</v>
      </c>
      <c r="B42" t="s">
        <v>195</v>
      </c>
      <c r="C42" s="18" t="s">
        <v>196</v>
      </c>
      <c r="D42" s="19" t="s">
        <v>196</v>
      </c>
      <c r="E42" s="20"/>
      <c r="F42" s="20"/>
      <c r="G42" s="20"/>
      <c r="H42" s="20"/>
      <c r="I42" s="22" t="s">
        <v>197</v>
      </c>
      <c r="J42" s="22" t="s">
        <v>198</v>
      </c>
      <c r="K42" s="22" t="s">
        <v>198</v>
      </c>
      <c r="L42">
        <v>965.9</v>
      </c>
      <c r="M42" s="23">
        <v>-2</v>
      </c>
      <c r="N42" s="24">
        <f t="shared" si="2"/>
        <v>1932.8</v>
      </c>
      <c r="O42" s="25">
        <v>1932.6953999999998</v>
      </c>
      <c r="P42" s="10">
        <v>18.785999999999998</v>
      </c>
      <c r="Q42" s="26">
        <v>677</v>
      </c>
      <c r="R42" s="26">
        <v>540</v>
      </c>
      <c r="S42" s="26">
        <v>1121</v>
      </c>
      <c r="T42" s="26">
        <v>1874</v>
      </c>
      <c r="U42" s="27">
        <v>2513</v>
      </c>
      <c r="V42" s="27">
        <v>6149</v>
      </c>
      <c r="W42" s="27">
        <v>1999</v>
      </c>
      <c r="X42" s="27">
        <v>2735</v>
      </c>
      <c r="Y42" s="27">
        <v>2512</v>
      </c>
      <c r="Z42" s="27">
        <v>3181</v>
      </c>
      <c r="AA42" s="26">
        <f t="shared" si="3"/>
        <v>7.5865902255133552E-2</v>
      </c>
      <c r="AB42" s="26">
        <f t="shared" si="4"/>
        <v>2.7571769571488748E-2</v>
      </c>
      <c r="AC42" s="26">
        <f t="shared" si="7"/>
        <v>9.2715352289390998E-2</v>
      </c>
      <c r="AD42" s="26">
        <f t="shared" si="7"/>
        <v>0.19548567863990371</v>
      </c>
      <c r="AE42" s="27">
        <f t="shared" si="7"/>
        <v>3.5846205087935894E-2</v>
      </c>
      <c r="AF42" s="27">
        <f t="shared" si="7"/>
        <v>8.2355564692780533E-2</v>
      </c>
      <c r="AG42" s="27">
        <f t="shared" si="6"/>
        <v>4.5005615007695308E-2</v>
      </c>
      <c r="AH42" s="27">
        <f t="shared" si="6"/>
        <v>6.9238122434265553E-2</v>
      </c>
      <c r="AI42" s="27">
        <f t="shared" si="6"/>
        <v>4.9792475191474068E-2</v>
      </c>
      <c r="AJ42" s="27">
        <f t="shared" si="6"/>
        <v>5.4994279281039261E-2</v>
      </c>
    </row>
    <row r="43" spans="1:36" ht="99.75" customHeight="1" x14ac:dyDescent="0.25">
      <c r="A43">
        <v>42</v>
      </c>
      <c r="B43" t="s">
        <v>195</v>
      </c>
      <c r="C43" s="18" t="s">
        <v>196</v>
      </c>
      <c r="D43" s="19" t="s">
        <v>196</v>
      </c>
      <c r="E43" s="20"/>
      <c r="F43" s="20"/>
      <c r="G43" s="20"/>
      <c r="H43" s="20"/>
      <c r="I43" s="22" t="s">
        <v>199</v>
      </c>
      <c r="J43" s="22" t="s">
        <v>200</v>
      </c>
      <c r="K43" s="22" t="s">
        <v>200</v>
      </c>
      <c r="L43">
        <v>965.9</v>
      </c>
      <c r="M43" s="23">
        <v>-2</v>
      </c>
      <c r="N43" s="24">
        <f t="shared" si="2"/>
        <v>1932.8</v>
      </c>
      <c r="O43" s="25">
        <v>1932.6953999999998</v>
      </c>
      <c r="P43" s="10">
        <v>20.319000000000003</v>
      </c>
      <c r="Q43" s="26">
        <v>673</v>
      </c>
      <c r="R43" s="26">
        <v>816</v>
      </c>
      <c r="S43" s="26">
        <v>393</v>
      </c>
      <c r="T43" s="26">
        <v>868</v>
      </c>
      <c r="U43" s="27">
        <v>3301</v>
      </c>
      <c r="V43" s="27">
        <v>11146</v>
      </c>
      <c r="W43" s="27">
        <v>2425</v>
      </c>
      <c r="X43" s="27">
        <v>5470</v>
      </c>
      <c r="Y43" s="27">
        <v>2662</v>
      </c>
      <c r="Z43" s="27">
        <v>3700</v>
      </c>
      <c r="AA43" s="26">
        <f t="shared" si="3"/>
        <v>7.5417654679032331E-2</v>
      </c>
      <c r="AB43" s="26">
        <f t="shared" si="4"/>
        <v>4.1664007352471881E-2</v>
      </c>
      <c r="AC43" s="26">
        <f t="shared" si="7"/>
        <v>3.2504133318225388E-2</v>
      </c>
      <c r="AD43" s="26">
        <f t="shared" si="7"/>
        <v>9.0545127566401498E-2</v>
      </c>
      <c r="AE43" s="27">
        <f t="shared" si="7"/>
        <v>4.7086479504686182E-2</v>
      </c>
      <c r="AF43" s="27">
        <f t="shared" si="7"/>
        <v>0.14928201724926521</v>
      </c>
      <c r="AG43" s="27">
        <f t="shared" si="6"/>
        <v>5.4596606500080601E-2</v>
      </c>
      <c r="AH43" s="27">
        <f t="shared" si="6"/>
        <v>0.13847624486853111</v>
      </c>
      <c r="AI43" s="27">
        <f t="shared" si="6"/>
        <v>5.2765751974404453E-2</v>
      </c>
      <c r="AJ43" s="27">
        <f t="shared" si="6"/>
        <v>6.3966939119725022E-2</v>
      </c>
    </row>
    <row r="44" spans="1:36" ht="99.75" customHeight="1" x14ac:dyDescent="0.25">
      <c r="A44">
        <v>43</v>
      </c>
      <c r="B44" t="s">
        <v>201</v>
      </c>
      <c r="C44" s="18" t="s">
        <v>202</v>
      </c>
      <c r="D44" s="19" t="s">
        <v>202</v>
      </c>
      <c r="E44" s="20"/>
      <c r="F44" s="20"/>
      <c r="G44" s="20"/>
      <c r="H44" s="20"/>
      <c r="I44" s="22" t="s">
        <v>203</v>
      </c>
      <c r="J44" s="22" t="s">
        <v>204</v>
      </c>
      <c r="K44" s="22" t="s">
        <v>204</v>
      </c>
      <c r="L44">
        <v>966.4</v>
      </c>
      <c r="M44" s="23">
        <v>-2</v>
      </c>
      <c r="N44" s="24">
        <f t="shared" si="2"/>
        <v>1933.8</v>
      </c>
      <c r="O44" s="25">
        <v>1933.7157999999999</v>
      </c>
      <c r="P44" s="10">
        <v>14.713000000000003</v>
      </c>
      <c r="Q44" s="26">
        <v>14721</v>
      </c>
      <c r="R44" s="26">
        <v>27319</v>
      </c>
      <c r="S44" s="26">
        <v>4779</v>
      </c>
      <c r="T44" s="26">
        <v>8578</v>
      </c>
      <c r="U44" s="27">
        <v>101027</v>
      </c>
      <c r="V44" s="27">
        <v>38613</v>
      </c>
      <c r="W44" s="27">
        <v>42033</v>
      </c>
      <c r="X44" s="27">
        <v>37362</v>
      </c>
      <c r="Y44" s="27">
        <v>47995</v>
      </c>
      <c r="Z44" s="27">
        <v>41366</v>
      </c>
      <c r="AA44" s="26">
        <f t="shared" si="3"/>
        <v>1.6496631419465599</v>
      </c>
      <c r="AB44" s="26">
        <f t="shared" si="4"/>
        <v>1.3948762461546316</v>
      </c>
      <c r="AC44" s="26">
        <f t="shared" si="7"/>
        <v>0.39526018607582475</v>
      </c>
      <c r="AD44" s="26">
        <f t="shared" si="7"/>
        <v>0.89481118002833182</v>
      </c>
      <c r="AE44" s="27">
        <f t="shared" si="7"/>
        <v>1.4410802074886189</v>
      </c>
      <c r="AF44" s="27">
        <f t="shared" si="7"/>
        <v>0.51715651642256211</v>
      </c>
      <c r="AG44" s="27">
        <f t="shared" si="6"/>
        <v>0.94633367464655171</v>
      </c>
      <c r="AH44" s="27">
        <f t="shared" si="6"/>
        <v>0.94584085206180246</v>
      </c>
      <c r="AI44" s="27">
        <f t="shared" si="6"/>
        <v>0.95134946131162335</v>
      </c>
      <c r="AJ44" s="27">
        <f t="shared" si="6"/>
        <v>0.71515037935852577</v>
      </c>
    </row>
    <row r="45" spans="1:36" ht="99.75" customHeight="1" x14ac:dyDescent="0.25">
      <c r="A45">
        <v>44</v>
      </c>
      <c r="B45" t="s">
        <v>205</v>
      </c>
      <c r="C45" s="18" t="s">
        <v>206</v>
      </c>
      <c r="D45" s="19" t="s">
        <v>206</v>
      </c>
      <c r="E45" s="20"/>
      <c r="F45" s="20"/>
      <c r="G45" s="20"/>
      <c r="H45" s="20"/>
      <c r="I45" s="22" t="s">
        <v>207</v>
      </c>
      <c r="J45" s="22" t="s">
        <v>208</v>
      </c>
      <c r="K45" s="22" t="s">
        <v>208</v>
      </c>
      <c r="L45">
        <v>973.8</v>
      </c>
      <c r="M45" s="23">
        <v>-2</v>
      </c>
      <c r="N45" s="24">
        <f t="shared" si="2"/>
        <v>1948.6</v>
      </c>
      <c r="O45" s="25">
        <v>1948.6903</v>
      </c>
      <c r="P45" s="10">
        <v>20.054000000000002</v>
      </c>
      <c r="Q45" s="26">
        <v>1186</v>
      </c>
      <c r="R45" s="26">
        <v>2838</v>
      </c>
      <c r="S45" s="26">
        <v>1512</v>
      </c>
      <c r="T45" s="26">
        <v>1333</v>
      </c>
      <c r="U45" s="27">
        <v>8128</v>
      </c>
      <c r="V45" s="27">
        <v>7790</v>
      </c>
      <c r="W45" s="27">
        <v>9016</v>
      </c>
      <c r="X45" s="27">
        <v>7500</v>
      </c>
      <c r="Y45" s="27">
        <v>8635</v>
      </c>
      <c r="Z45" s="27">
        <v>7014</v>
      </c>
      <c r="AA45" s="26">
        <f t="shared" si="3"/>
        <v>0.13290540631401535</v>
      </c>
      <c r="AB45" s="26">
        <f t="shared" si="4"/>
        <v>0.14490496674793529</v>
      </c>
      <c r="AC45" s="26">
        <f t="shared" si="7"/>
        <v>0.12505407017088241</v>
      </c>
      <c r="AD45" s="26">
        <f t="shared" si="7"/>
        <v>0.13905144590554516</v>
      </c>
      <c r="AE45" s="27">
        <f t="shared" si="7"/>
        <v>0.11594029246109945</v>
      </c>
      <c r="AF45" s="27">
        <f t="shared" si="7"/>
        <v>0.10433401349109778</v>
      </c>
      <c r="AG45" s="27">
        <f t="shared" si="6"/>
        <v>0.20298680585761927</v>
      </c>
      <c r="AH45" s="27">
        <f t="shared" si="6"/>
        <v>0.18986688053272091</v>
      </c>
      <c r="AI45" s="27">
        <f t="shared" si="6"/>
        <v>0.1711616334706921</v>
      </c>
      <c r="AJ45" s="27">
        <f t="shared" si="6"/>
        <v>0.12126057053668954</v>
      </c>
    </row>
    <row r="46" spans="1:36" ht="99.75" customHeight="1" x14ac:dyDescent="0.25">
      <c r="A46">
        <v>45</v>
      </c>
      <c r="B46" t="s">
        <v>209</v>
      </c>
      <c r="C46" s="18" t="s">
        <v>210</v>
      </c>
      <c r="D46" s="19" t="s">
        <v>210</v>
      </c>
      <c r="E46" s="20"/>
      <c r="F46" s="20"/>
      <c r="G46" s="20"/>
      <c r="H46" s="20"/>
      <c r="I46" s="22" t="s">
        <v>211</v>
      </c>
      <c r="J46" s="22" t="s">
        <v>212</v>
      </c>
      <c r="K46" s="22" t="s">
        <v>212</v>
      </c>
      <c r="L46">
        <v>974.3</v>
      </c>
      <c r="M46" s="23">
        <v>-2</v>
      </c>
      <c r="N46" s="24">
        <f t="shared" si="2"/>
        <v>1949.6</v>
      </c>
      <c r="O46" s="25">
        <v>1949.7106999999999</v>
      </c>
      <c r="P46" s="10">
        <v>14.041</v>
      </c>
      <c r="Q46" s="26">
        <v>3353</v>
      </c>
      <c r="R46" s="26">
        <v>3789</v>
      </c>
      <c r="S46" s="26">
        <v>2442</v>
      </c>
      <c r="T46" s="26">
        <v>1844</v>
      </c>
      <c r="U46" s="27">
        <v>17374</v>
      </c>
      <c r="V46" s="27">
        <v>6366</v>
      </c>
      <c r="W46" s="27">
        <v>16590</v>
      </c>
      <c r="X46" s="27">
        <v>3036</v>
      </c>
      <c r="Y46" s="27">
        <v>11751</v>
      </c>
      <c r="Z46" s="27">
        <v>9218</v>
      </c>
      <c r="AA46" s="26">
        <f t="shared" si="3"/>
        <v>0.37574353066685795</v>
      </c>
      <c r="AB46" s="26">
        <f t="shared" si="4"/>
        <v>0.19346191649327937</v>
      </c>
      <c r="AC46" s="26">
        <f t="shared" si="7"/>
        <v>0.20197224825217913</v>
      </c>
      <c r="AD46" s="26">
        <f t="shared" si="7"/>
        <v>0.19235623874705571</v>
      </c>
      <c r="AE46" s="27">
        <f t="shared" si="7"/>
        <v>0.24782808085865426</v>
      </c>
      <c r="AF46" s="27">
        <f t="shared" si="7"/>
        <v>8.5261916544843191E-2</v>
      </c>
      <c r="AG46" s="27">
        <f t="shared" si="6"/>
        <v>0.37350833065415967</v>
      </c>
      <c r="AH46" s="27">
        <f t="shared" si="6"/>
        <v>7.685811323964542E-2</v>
      </c>
      <c r="AI46" s="27">
        <f t="shared" si="6"/>
        <v>0.23292650317476585</v>
      </c>
      <c r="AJ46" s="27">
        <f t="shared" si="6"/>
        <v>0.15936412021773655</v>
      </c>
    </row>
    <row r="47" spans="1:36" ht="99.75" customHeight="1" x14ac:dyDescent="0.25">
      <c r="A47">
        <v>46</v>
      </c>
      <c r="B47" t="s">
        <v>209</v>
      </c>
      <c r="C47" s="18" t="s">
        <v>210</v>
      </c>
      <c r="D47" s="19" t="s">
        <v>210</v>
      </c>
      <c r="E47" s="20"/>
      <c r="F47" s="20"/>
      <c r="G47" s="20"/>
      <c r="H47" s="20"/>
      <c r="I47" s="22" t="s">
        <v>213</v>
      </c>
      <c r="J47" s="22" t="s">
        <v>214</v>
      </c>
      <c r="K47" s="22" t="s">
        <v>214</v>
      </c>
      <c r="L47">
        <v>974.3</v>
      </c>
      <c r="M47" s="23">
        <v>-2</v>
      </c>
      <c r="N47" s="24">
        <f t="shared" si="2"/>
        <v>1949.6</v>
      </c>
      <c r="O47" s="25">
        <v>1949.7106999999999</v>
      </c>
      <c r="P47" s="10">
        <v>16.734000000000002</v>
      </c>
      <c r="Q47" s="26">
        <v>1776</v>
      </c>
      <c r="R47" s="26">
        <v>2665</v>
      </c>
      <c r="S47" s="26">
        <v>1684</v>
      </c>
      <c r="T47" s="26">
        <v>1612</v>
      </c>
      <c r="U47" s="27">
        <v>12673</v>
      </c>
      <c r="V47" s="27">
        <v>14001</v>
      </c>
      <c r="W47" s="27">
        <v>6254</v>
      </c>
      <c r="X47" s="27">
        <v>4806</v>
      </c>
      <c r="Y47" s="27">
        <v>8228</v>
      </c>
      <c r="Z47" s="27">
        <v>8910</v>
      </c>
      <c r="AA47" s="26">
        <f t="shared" si="3"/>
        <v>0.19902192378894712</v>
      </c>
      <c r="AB47" s="26">
        <f t="shared" si="4"/>
        <v>0.13607178871855094</v>
      </c>
      <c r="AC47" s="26">
        <f t="shared" si="7"/>
        <v>0.13927979773000396</v>
      </c>
      <c r="AD47" s="26">
        <f t="shared" si="7"/>
        <v>0.16815523690903136</v>
      </c>
      <c r="AE47" s="27">
        <f t="shared" si="7"/>
        <v>0.18077157066431021</v>
      </c>
      <c r="AF47" s="27">
        <f t="shared" si="7"/>
        <v>0.1875199644273248</v>
      </c>
      <c r="AG47" s="27">
        <f t="shared" si="6"/>
        <v>0.14080295960886766</v>
      </c>
      <c r="AH47" s="27">
        <f t="shared" si="6"/>
        <v>0.12166669704536755</v>
      </c>
      <c r="AI47" s="27">
        <f t="shared" si="6"/>
        <v>0.16309414246634102</v>
      </c>
      <c r="AJ47" s="27">
        <f t="shared" si="6"/>
        <v>0.15403930474506755</v>
      </c>
    </row>
    <row r="48" spans="1:36" ht="99.75" customHeight="1" x14ac:dyDescent="0.25">
      <c r="A48">
        <v>47</v>
      </c>
      <c r="B48" t="s">
        <v>215</v>
      </c>
      <c r="C48" s="18" t="s">
        <v>216</v>
      </c>
      <c r="D48" s="19" t="s">
        <v>216</v>
      </c>
      <c r="E48" s="20"/>
      <c r="F48" s="20"/>
      <c r="G48" s="20"/>
      <c r="H48" s="20"/>
      <c r="I48" s="22" t="s">
        <v>217</v>
      </c>
      <c r="J48" s="22" t="s">
        <v>218</v>
      </c>
      <c r="K48" s="22" t="s">
        <v>218</v>
      </c>
      <c r="L48">
        <v>986.8</v>
      </c>
      <c r="M48" s="23">
        <v>-2</v>
      </c>
      <c r="N48" s="24">
        <f t="shared" si="2"/>
        <v>1974.6</v>
      </c>
      <c r="O48" s="25">
        <v>1974.7423999999999</v>
      </c>
      <c r="P48" s="10">
        <v>15.105000000000004</v>
      </c>
      <c r="Q48" s="26">
        <v>18325</v>
      </c>
      <c r="R48" s="26">
        <v>31085</v>
      </c>
      <c r="S48" s="26">
        <v>25362</v>
      </c>
      <c r="T48" s="26">
        <v>10634</v>
      </c>
      <c r="U48" s="27">
        <v>102249</v>
      </c>
      <c r="V48" s="27">
        <v>124090</v>
      </c>
      <c r="W48" s="27">
        <v>85235</v>
      </c>
      <c r="X48" s="27">
        <v>46371</v>
      </c>
      <c r="Y48" s="27">
        <v>75978</v>
      </c>
      <c r="Z48" s="27">
        <v>133100</v>
      </c>
      <c r="AA48" s="26">
        <f t="shared" si="3"/>
        <v>2.0535342080137702</v>
      </c>
      <c r="AB48" s="26">
        <f t="shared" si="4"/>
        <v>1.5871638094994958</v>
      </c>
      <c r="AC48" s="26">
        <f t="shared" si="7"/>
        <v>2.0976331532234922</v>
      </c>
      <c r="AD48" s="26">
        <f t="shared" si="7"/>
        <v>1.1092821273515134</v>
      </c>
      <c r="AE48" s="27">
        <f t="shared" si="7"/>
        <v>1.4585111914191631</v>
      </c>
      <c r="AF48" s="27">
        <f t="shared" si="7"/>
        <v>1.6619778862786039</v>
      </c>
      <c r="AG48" s="27">
        <f t="shared" si="6"/>
        <v>1.9189862907358226</v>
      </c>
      <c r="AH48" s="27">
        <f t="shared" si="6"/>
        <v>1.1739089489577068</v>
      </c>
      <c r="AI48" s="27">
        <f t="shared" si="6"/>
        <v>1.5060241560898953</v>
      </c>
      <c r="AJ48" s="27">
        <f t="shared" si="6"/>
        <v>2.3010809721176759</v>
      </c>
    </row>
    <row r="49" spans="1:36" ht="99.75" customHeight="1" x14ac:dyDescent="0.25">
      <c r="A49">
        <v>48</v>
      </c>
      <c r="B49" t="s">
        <v>215</v>
      </c>
      <c r="C49" s="18" t="s">
        <v>216</v>
      </c>
      <c r="D49" s="19" t="s">
        <v>216</v>
      </c>
      <c r="E49" s="20"/>
      <c r="F49" s="20"/>
      <c r="G49" s="20"/>
      <c r="H49" s="20"/>
      <c r="I49" s="22" t="s">
        <v>219</v>
      </c>
      <c r="J49" s="22" t="s">
        <v>220</v>
      </c>
      <c r="K49" s="22" t="s">
        <v>220</v>
      </c>
      <c r="L49">
        <v>986.8</v>
      </c>
      <c r="M49" s="23">
        <v>-2</v>
      </c>
      <c r="N49" s="24">
        <f t="shared" si="2"/>
        <v>1974.6</v>
      </c>
      <c r="O49" s="25">
        <v>1974.7423999999999</v>
      </c>
      <c r="P49" s="10">
        <v>17.062000000000001</v>
      </c>
      <c r="Q49" s="26">
        <v>1346</v>
      </c>
      <c r="R49" s="26">
        <v>5633</v>
      </c>
      <c r="S49" s="26">
        <v>2190</v>
      </c>
      <c r="T49" s="26">
        <v>1035</v>
      </c>
      <c r="U49" s="27">
        <v>9654</v>
      </c>
      <c r="V49" s="27">
        <v>12851</v>
      </c>
      <c r="W49" s="27">
        <v>11849</v>
      </c>
      <c r="X49" s="27">
        <v>5548</v>
      </c>
      <c r="Y49" s="27">
        <v>13002</v>
      </c>
      <c r="Z49" s="27">
        <v>16102</v>
      </c>
      <c r="AA49" s="26">
        <f t="shared" si="3"/>
        <v>0.15083530935806466</v>
      </c>
      <c r="AB49" s="26">
        <f t="shared" si="4"/>
        <v>0.28761440369665947</v>
      </c>
      <c r="AC49" s="26">
        <f t="shared" si="7"/>
        <v>0.18112990322369873</v>
      </c>
      <c r="AD49" s="26">
        <f t="shared" si="7"/>
        <v>0.10796567630325525</v>
      </c>
      <c r="AE49" s="27">
        <f t="shared" si="7"/>
        <v>0.13770762591282654</v>
      </c>
      <c r="AF49" s="27">
        <f t="shared" si="7"/>
        <v>0.17211763894404336</v>
      </c>
      <c r="AG49" s="27">
        <f t="shared" si="6"/>
        <v>0.2667691506884351</v>
      </c>
      <c r="AH49" s="27">
        <f t="shared" si="6"/>
        <v>0.14045086042607141</v>
      </c>
      <c r="AI49" s="27">
        <f t="shared" si="6"/>
        <v>0.2577236315444052</v>
      </c>
      <c r="AJ49" s="27">
        <f t="shared" si="6"/>
        <v>0.2783772037042736</v>
      </c>
    </row>
    <row r="50" spans="1:36" ht="99.75" customHeight="1" x14ac:dyDescent="0.25">
      <c r="A50">
        <v>49</v>
      </c>
      <c r="B50" t="s">
        <v>221</v>
      </c>
      <c r="C50" s="18" t="s">
        <v>222</v>
      </c>
      <c r="D50" s="19" t="s">
        <v>223</v>
      </c>
      <c r="E50" s="20"/>
      <c r="F50" s="20"/>
      <c r="G50" s="20"/>
      <c r="H50" s="20"/>
      <c r="I50" s="22" t="s">
        <v>224</v>
      </c>
      <c r="J50" s="22" t="s">
        <v>225</v>
      </c>
      <c r="K50" s="22" t="s">
        <v>225</v>
      </c>
      <c r="L50">
        <v>997.8</v>
      </c>
      <c r="M50" s="23">
        <v>-2</v>
      </c>
      <c r="N50" s="24">
        <f t="shared" si="2"/>
        <v>1996.6</v>
      </c>
      <c r="O50" s="25">
        <v>1996.6572999999999</v>
      </c>
      <c r="P50" s="10">
        <v>26.321999999999996</v>
      </c>
      <c r="Q50" s="26">
        <v>1668</v>
      </c>
      <c r="R50" s="26">
        <v>2435</v>
      </c>
      <c r="S50" s="26">
        <v>7382</v>
      </c>
      <c r="T50" s="26">
        <v>1671</v>
      </c>
      <c r="U50" s="27">
        <v>14986</v>
      </c>
      <c r="V50" s="27">
        <v>17725</v>
      </c>
      <c r="W50" s="27">
        <v>7128</v>
      </c>
      <c r="X50" s="27">
        <v>4754</v>
      </c>
      <c r="Y50" s="27">
        <v>13230</v>
      </c>
      <c r="Z50" s="27">
        <v>11341</v>
      </c>
      <c r="AA50" s="26">
        <f t="shared" si="3"/>
        <v>0.18691923923421383</v>
      </c>
      <c r="AB50" s="26">
        <f t="shared" si="4"/>
        <v>0.12432825723439833</v>
      </c>
      <c r="AC50" s="26">
        <f t="shared" si="7"/>
        <v>0.61054837698508857</v>
      </c>
      <c r="AD50" s="26">
        <f t="shared" si="7"/>
        <v>0.17430980203163238</v>
      </c>
      <c r="AE50" s="27">
        <f t="shared" si="7"/>
        <v>0.21376491422515209</v>
      </c>
      <c r="AF50" s="27">
        <f t="shared" si="7"/>
        <v>0.23739671234014226</v>
      </c>
      <c r="AG50" s="27">
        <f t="shared" si="6"/>
        <v>0.1604802520134328</v>
      </c>
      <c r="AH50" s="27">
        <f t="shared" si="6"/>
        <v>0.12035028667367403</v>
      </c>
      <c r="AI50" s="27">
        <f t="shared" si="6"/>
        <v>0.26224301225445934</v>
      </c>
      <c r="AJ50" s="27">
        <f t="shared" si="6"/>
        <v>0.19606731258291929</v>
      </c>
    </row>
    <row r="51" spans="1:36" ht="99.75" customHeight="1" x14ac:dyDescent="0.25">
      <c r="A51">
        <v>50</v>
      </c>
      <c r="B51" t="s">
        <v>221</v>
      </c>
      <c r="C51" s="18" t="s">
        <v>222</v>
      </c>
      <c r="D51" s="19" t="s">
        <v>223</v>
      </c>
      <c r="E51" s="20"/>
      <c r="F51" s="20"/>
      <c r="G51" s="20"/>
      <c r="H51" s="20"/>
      <c r="I51" s="22" t="s">
        <v>226</v>
      </c>
      <c r="J51" s="22" t="s">
        <v>227</v>
      </c>
      <c r="K51" s="22" t="s">
        <v>227</v>
      </c>
      <c r="L51">
        <v>997.8</v>
      </c>
      <c r="M51" s="23">
        <v>-2</v>
      </c>
      <c r="N51" s="24">
        <f t="shared" si="2"/>
        <v>1996.6</v>
      </c>
      <c r="O51" s="25">
        <v>1996.6572999999999</v>
      </c>
      <c r="P51" s="10">
        <v>26.885000000000002</v>
      </c>
      <c r="Q51" s="26">
        <v>0</v>
      </c>
      <c r="R51" s="26">
        <v>0</v>
      </c>
      <c r="S51" s="26">
        <v>0</v>
      </c>
      <c r="T51" s="26">
        <v>0</v>
      </c>
      <c r="U51" s="27">
        <v>1917</v>
      </c>
      <c r="V51" s="27">
        <v>2791</v>
      </c>
      <c r="W51" s="27">
        <v>2372</v>
      </c>
      <c r="X51" s="27">
        <v>1223</v>
      </c>
      <c r="Y51" s="27">
        <v>1704</v>
      </c>
      <c r="Z51" s="27">
        <v>4228</v>
      </c>
      <c r="AA51" s="26">
        <f t="shared" si="3"/>
        <v>0</v>
      </c>
      <c r="AB51" s="26">
        <f t="shared" si="4"/>
        <v>0</v>
      </c>
      <c r="AC51" s="26">
        <f t="shared" si="7"/>
        <v>0</v>
      </c>
      <c r="AD51" s="26">
        <f t="shared" si="7"/>
        <v>0</v>
      </c>
      <c r="AE51" s="27">
        <f t="shared" si="7"/>
        <v>2.7344677737195826E-2</v>
      </c>
      <c r="AF51" s="27">
        <f t="shared" si="7"/>
        <v>3.7380774281598708E-2</v>
      </c>
      <c r="AG51" s="27">
        <f t="shared" si="6"/>
        <v>5.3403361079666471E-2</v>
      </c>
      <c r="AH51" s="27">
        <f t="shared" si="6"/>
        <v>3.0960959318869018E-2</v>
      </c>
      <c r="AI51" s="27">
        <f t="shared" si="6"/>
        <v>3.3776424254089096E-2</v>
      </c>
      <c r="AJ51" s="27">
        <f t="shared" si="6"/>
        <v>7.309519421572902E-2</v>
      </c>
    </row>
    <row r="52" spans="1:36" ht="99.75" customHeight="1" x14ac:dyDescent="0.25">
      <c r="A52">
        <v>51</v>
      </c>
      <c r="B52" t="s">
        <v>221</v>
      </c>
      <c r="C52" s="18" t="s">
        <v>222</v>
      </c>
      <c r="D52" s="19" t="s">
        <v>223</v>
      </c>
      <c r="E52" s="20"/>
      <c r="F52" s="20"/>
      <c r="G52" s="20"/>
      <c r="H52" s="20"/>
      <c r="I52" s="22" t="s">
        <v>226</v>
      </c>
      <c r="J52" s="22" t="s">
        <v>228</v>
      </c>
      <c r="K52" s="22" t="s">
        <v>228</v>
      </c>
      <c r="L52">
        <v>997.8</v>
      </c>
      <c r="M52" s="23">
        <v>-2</v>
      </c>
      <c r="N52" s="24">
        <f t="shared" si="2"/>
        <v>1996.6</v>
      </c>
      <c r="O52" s="25">
        <v>1996.6572999999999</v>
      </c>
      <c r="P52" s="10">
        <v>28.01</v>
      </c>
      <c r="Q52" s="26">
        <v>0</v>
      </c>
      <c r="R52" s="26">
        <v>0</v>
      </c>
      <c r="S52" s="26">
        <v>0</v>
      </c>
      <c r="T52" s="26">
        <v>0</v>
      </c>
      <c r="U52" s="27">
        <v>7890</v>
      </c>
      <c r="V52" s="27">
        <v>2469</v>
      </c>
      <c r="W52" s="27">
        <v>3117</v>
      </c>
      <c r="X52" s="27">
        <v>1025</v>
      </c>
      <c r="Y52" s="27">
        <v>2576</v>
      </c>
      <c r="Z52" s="27">
        <v>3417</v>
      </c>
      <c r="AA52" s="26">
        <f t="shared" si="3"/>
        <v>0</v>
      </c>
      <c r="AB52" s="26">
        <f t="shared" si="4"/>
        <v>0</v>
      </c>
      <c r="AC52" s="26">
        <f t="shared" si="7"/>
        <v>0</v>
      </c>
      <c r="AD52" s="26">
        <f t="shared" si="7"/>
        <v>0</v>
      </c>
      <c r="AE52" s="27">
        <f t="shared" si="7"/>
        <v>0.1125453872438576</v>
      </c>
      <c r="AF52" s="27">
        <f t="shared" si="7"/>
        <v>3.3068123146279903E-2</v>
      </c>
      <c r="AG52" s="27">
        <f t="shared" si="6"/>
        <v>7.0176339159072676E-2</v>
      </c>
      <c r="AH52" s="27">
        <f t="shared" si="6"/>
        <v>2.5948473672805193E-2</v>
      </c>
      <c r="AI52" s="27">
        <f t="shared" si="6"/>
        <v>5.106107328552436E-2</v>
      </c>
      <c r="AJ52" s="27">
        <f t="shared" si="6"/>
        <v>5.9074332695162268E-2</v>
      </c>
    </row>
    <row r="53" spans="1:36" ht="99.75" customHeight="1" x14ac:dyDescent="0.25">
      <c r="A53">
        <v>52</v>
      </c>
      <c r="B53" t="s">
        <v>229</v>
      </c>
      <c r="C53" s="18" t="s">
        <v>230</v>
      </c>
      <c r="D53" s="19" t="s">
        <v>230</v>
      </c>
      <c r="E53" s="20"/>
      <c r="F53" s="20"/>
      <c r="G53" s="19" t="s">
        <v>231</v>
      </c>
      <c r="I53" s="22" t="s">
        <v>232</v>
      </c>
      <c r="J53" s="22" t="s">
        <v>233</v>
      </c>
      <c r="K53" s="22" t="s">
        <v>233</v>
      </c>
      <c r="L53">
        <v>1014.3</v>
      </c>
      <c r="M53" s="23">
        <v>-2</v>
      </c>
      <c r="N53" s="24">
        <f t="shared" si="2"/>
        <v>2029.6</v>
      </c>
      <c r="O53" s="25">
        <v>2029.6247000000001</v>
      </c>
      <c r="P53" s="10">
        <v>26.858333333333338</v>
      </c>
      <c r="Q53" s="26">
        <v>0</v>
      </c>
      <c r="R53" s="26">
        <v>0</v>
      </c>
      <c r="S53" s="26">
        <v>0</v>
      </c>
      <c r="T53" s="26">
        <v>0</v>
      </c>
      <c r="U53" s="27">
        <v>7191</v>
      </c>
      <c r="V53" s="27">
        <v>13801</v>
      </c>
      <c r="W53" s="27">
        <v>4129</v>
      </c>
      <c r="X53" s="27">
        <v>6638</v>
      </c>
      <c r="Y53" s="27">
        <v>4538</v>
      </c>
      <c r="Z53" s="27">
        <v>12882</v>
      </c>
      <c r="AA53" s="26">
        <f t="shared" si="3"/>
        <v>0</v>
      </c>
      <c r="AB53" s="26">
        <f t="shared" si="4"/>
        <v>0</v>
      </c>
      <c r="AC53" s="26">
        <f t="shared" si="7"/>
        <v>0</v>
      </c>
      <c r="AD53" s="26">
        <f t="shared" si="7"/>
        <v>0</v>
      </c>
      <c r="AE53" s="27">
        <f t="shared" si="7"/>
        <v>0.10257463620666413</v>
      </c>
      <c r="AF53" s="27">
        <f t="shared" si="7"/>
        <v>0.18484129912588454</v>
      </c>
      <c r="AG53" s="27">
        <f t="shared" si="6"/>
        <v>9.2960572469621777E-2</v>
      </c>
      <c r="AH53" s="27">
        <f t="shared" si="6"/>
        <v>0.16804484706349351</v>
      </c>
      <c r="AI53" s="27">
        <f t="shared" si="6"/>
        <v>8.9951533606253714E-2</v>
      </c>
      <c r="AJ53" s="27">
        <f t="shared" si="6"/>
        <v>0.22270867830818855</v>
      </c>
    </row>
    <row r="54" spans="1:36" ht="99.75" customHeight="1" x14ac:dyDescent="0.25">
      <c r="A54">
        <v>53</v>
      </c>
      <c r="B54" t="s">
        <v>234</v>
      </c>
      <c r="C54" s="18" t="s">
        <v>235</v>
      </c>
      <c r="D54" s="19" t="s">
        <v>235</v>
      </c>
      <c r="E54" s="20"/>
      <c r="F54" s="20"/>
      <c r="G54" s="20"/>
      <c r="H54" s="20"/>
      <c r="I54" s="22" t="s">
        <v>236</v>
      </c>
      <c r="J54" s="22" t="s">
        <v>237</v>
      </c>
      <c r="K54" s="22" t="s">
        <v>237</v>
      </c>
      <c r="L54">
        <v>1015.4</v>
      </c>
      <c r="M54" s="23">
        <v>-2</v>
      </c>
      <c r="N54" s="24">
        <f t="shared" si="2"/>
        <v>2031.8</v>
      </c>
      <c r="O54" s="25">
        <v>2031.7638999999999</v>
      </c>
      <c r="P54" s="10">
        <v>13.994</v>
      </c>
      <c r="Q54" s="26">
        <v>346</v>
      </c>
      <c r="R54" s="26">
        <v>1698</v>
      </c>
      <c r="S54" s="26">
        <v>85</v>
      </c>
      <c r="T54" s="26">
        <v>359</v>
      </c>
      <c r="U54" s="27">
        <v>2888</v>
      </c>
      <c r="V54" s="27">
        <v>3619</v>
      </c>
      <c r="W54" s="27">
        <v>865</v>
      </c>
      <c r="X54" s="27">
        <v>2207</v>
      </c>
      <c r="Y54" s="27">
        <v>642</v>
      </c>
      <c r="Z54" s="27">
        <v>1717</v>
      </c>
      <c r="AA54" s="26">
        <f t="shared" si="3"/>
        <v>3.8773415332756592E-2</v>
      </c>
      <c r="AB54" s="26">
        <f t="shared" si="4"/>
        <v>8.6697897652570174E-2</v>
      </c>
      <c r="AC54" s="26">
        <f t="shared" si="7"/>
        <v>7.0301560611937871E-3</v>
      </c>
      <c r="AD54" s="26">
        <f t="shared" si="7"/>
        <v>3.7448964051080808E-2</v>
      </c>
      <c r="AE54" s="27">
        <f t="shared" si="7"/>
        <v>4.1195320451237111E-2</v>
      </c>
      <c r="AF54" s="27">
        <f t="shared" si="7"/>
        <v>4.8470448629561354E-2</v>
      </c>
      <c r="AG54" s="27">
        <f t="shared" si="6"/>
        <v>1.9474665823740089E-2</v>
      </c>
      <c r="AH54" s="27">
        <f t="shared" si="6"/>
        <v>5.5871494044762007E-2</v>
      </c>
      <c r="AI54" s="27">
        <f t="shared" si="6"/>
        <v>1.2725624630942019E-2</v>
      </c>
      <c r="AJ54" s="27">
        <f t="shared" si="6"/>
        <v>2.968411742393726E-2</v>
      </c>
    </row>
    <row r="55" spans="1:36" ht="99.75" customHeight="1" x14ac:dyDescent="0.25">
      <c r="A55">
        <v>54</v>
      </c>
      <c r="B55" t="s">
        <v>234</v>
      </c>
      <c r="C55" s="18" t="s">
        <v>235</v>
      </c>
      <c r="D55" s="19" t="s">
        <v>235</v>
      </c>
      <c r="E55" s="20"/>
      <c r="F55" s="20"/>
      <c r="G55" s="20"/>
      <c r="H55" s="20"/>
      <c r="I55" s="22" t="s">
        <v>236</v>
      </c>
      <c r="J55" s="22" t="s">
        <v>238</v>
      </c>
      <c r="K55" s="22" t="s">
        <v>238</v>
      </c>
      <c r="L55">
        <v>1015.4</v>
      </c>
      <c r="M55" s="23">
        <v>-2</v>
      </c>
      <c r="N55" s="24">
        <f t="shared" si="2"/>
        <v>2031.8</v>
      </c>
      <c r="O55" s="25">
        <v>2031.7638999999999</v>
      </c>
      <c r="P55" s="10">
        <v>16.374000000000002</v>
      </c>
      <c r="Q55" s="26">
        <v>549</v>
      </c>
      <c r="R55" s="26">
        <v>644</v>
      </c>
      <c r="S55" s="26">
        <v>506</v>
      </c>
      <c r="T55" s="26">
        <v>1265</v>
      </c>
      <c r="U55" s="27">
        <v>6545</v>
      </c>
      <c r="V55" s="27">
        <v>3882</v>
      </c>
      <c r="W55" s="27">
        <v>2187</v>
      </c>
      <c r="X55" s="27">
        <v>1196</v>
      </c>
      <c r="Y55" s="27">
        <v>2320</v>
      </c>
      <c r="Z55" s="27">
        <v>3342</v>
      </c>
      <c r="AA55" s="26">
        <f t="shared" si="3"/>
        <v>6.1521979819894129E-2</v>
      </c>
      <c r="AB55" s="26">
        <f t="shared" si="4"/>
        <v>3.2881888155627322E-2</v>
      </c>
      <c r="AC55" s="26">
        <f t="shared" si="7"/>
        <v>4.1850105493694778E-2</v>
      </c>
      <c r="AD55" s="26">
        <f t="shared" si="7"/>
        <v>0.13195804881508974</v>
      </c>
      <c r="AE55" s="27">
        <f t="shared" si="7"/>
        <v>9.3359893474150579E-2</v>
      </c>
      <c r="AF55" s="27">
        <f t="shared" si="7"/>
        <v>5.1992893500955276E-2</v>
      </c>
      <c r="AG55" s="27">
        <f t="shared" si="6"/>
        <v>4.9238259140485061E-2</v>
      </c>
      <c r="AH55" s="27">
        <f t="shared" si="6"/>
        <v>3.0277438548951228E-2</v>
      </c>
      <c r="AI55" s="27">
        <f t="shared" si="6"/>
        <v>4.5986680909323181E-2</v>
      </c>
      <c r="AJ55" s="27">
        <f t="shared" si="6"/>
        <v>5.7777705550843522E-2</v>
      </c>
    </row>
    <row r="56" spans="1:36" ht="99.75" customHeight="1" x14ac:dyDescent="0.25">
      <c r="A56">
        <v>55</v>
      </c>
      <c r="B56" t="s">
        <v>239</v>
      </c>
      <c r="C56" s="18" t="s">
        <v>240</v>
      </c>
      <c r="D56" s="19" t="s">
        <v>241</v>
      </c>
      <c r="E56" s="20"/>
      <c r="F56" s="20"/>
      <c r="G56" s="20"/>
      <c r="H56" s="20"/>
      <c r="I56" s="22" t="s">
        <v>242</v>
      </c>
      <c r="J56" s="22" t="s">
        <v>243</v>
      </c>
      <c r="K56" s="22" t="s">
        <v>243</v>
      </c>
      <c r="L56">
        <v>1018.3</v>
      </c>
      <c r="M56" s="23">
        <v>-2</v>
      </c>
      <c r="N56" s="24">
        <f t="shared" si="2"/>
        <v>2037.6</v>
      </c>
      <c r="O56" s="25">
        <v>2037.7266999999997</v>
      </c>
      <c r="P56" s="10">
        <v>19.53833333333333</v>
      </c>
      <c r="Q56" s="26">
        <v>0</v>
      </c>
      <c r="R56" s="26">
        <v>0</v>
      </c>
      <c r="S56" s="26">
        <v>0</v>
      </c>
      <c r="T56" s="26">
        <v>0</v>
      </c>
      <c r="U56" s="27">
        <v>2190</v>
      </c>
      <c r="V56" s="27">
        <v>3115</v>
      </c>
      <c r="W56" s="27">
        <v>347</v>
      </c>
      <c r="X56" s="27">
        <v>1532</v>
      </c>
      <c r="Y56" s="27">
        <v>1629</v>
      </c>
      <c r="Z56" s="27">
        <v>2100</v>
      </c>
      <c r="AA56" s="26">
        <f t="shared" si="3"/>
        <v>0</v>
      </c>
      <c r="AB56" s="26">
        <f t="shared" si="4"/>
        <v>0</v>
      </c>
      <c r="AC56" s="26">
        <f t="shared" si="7"/>
        <v>0</v>
      </c>
      <c r="AD56" s="26">
        <f t="shared" si="7"/>
        <v>0</v>
      </c>
      <c r="AE56" s="27">
        <f t="shared" si="7"/>
        <v>3.1238833721679109E-2</v>
      </c>
      <c r="AF56" s="27">
        <f t="shared" si="7"/>
        <v>4.1720212069931914E-2</v>
      </c>
      <c r="AG56" s="27">
        <f t="shared" si="6"/>
        <v>7.8123803940321522E-3</v>
      </c>
      <c r="AH56" s="27">
        <f t="shared" si="6"/>
        <v>3.8783474796817125E-2</v>
      </c>
      <c r="AI56" s="27">
        <f t="shared" si="6"/>
        <v>3.2289785862623911E-2</v>
      </c>
      <c r="AJ56" s="27">
        <f t="shared" si="6"/>
        <v>3.6305560040925007E-2</v>
      </c>
    </row>
    <row r="57" spans="1:36" ht="99.75" customHeight="1" x14ac:dyDescent="0.25">
      <c r="A57">
        <v>56</v>
      </c>
      <c r="B57" t="s">
        <v>239</v>
      </c>
      <c r="C57" s="18" t="s">
        <v>240</v>
      </c>
      <c r="D57" s="19" t="s">
        <v>241</v>
      </c>
      <c r="E57" s="20"/>
      <c r="F57" s="20"/>
      <c r="G57" s="20"/>
      <c r="H57" s="20"/>
      <c r="I57" s="22" t="s">
        <v>244</v>
      </c>
      <c r="J57" s="22" t="s">
        <v>245</v>
      </c>
      <c r="K57" s="22" t="s">
        <v>245</v>
      </c>
      <c r="L57">
        <v>1018.3</v>
      </c>
      <c r="M57" s="23">
        <v>-2</v>
      </c>
      <c r="N57" s="24">
        <f t="shared" si="2"/>
        <v>2037.6</v>
      </c>
      <c r="O57" s="25">
        <v>2037.7266999999997</v>
      </c>
      <c r="P57" s="10">
        <v>21.982000000000003</v>
      </c>
      <c r="Q57" s="26">
        <v>859</v>
      </c>
      <c r="R57" s="26">
        <v>1741</v>
      </c>
      <c r="S57" s="26">
        <v>1505</v>
      </c>
      <c r="T57" s="26">
        <v>383</v>
      </c>
      <c r="U57" s="27">
        <v>5994</v>
      </c>
      <c r="V57" s="27">
        <v>10522</v>
      </c>
      <c r="W57" s="27">
        <v>8634</v>
      </c>
      <c r="X57" s="27">
        <v>4766</v>
      </c>
      <c r="Y57" s="27">
        <v>8138</v>
      </c>
      <c r="Z57" s="27">
        <v>8342</v>
      </c>
      <c r="AA57" s="26">
        <f t="shared" si="3"/>
        <v>9.626116696773962E-2</v>
      </c>
      <c r="AB57" s="26">
        <f t="shared" si="4"/>
        <v>8.8893427451781318E-2</v>
      </c>
      <c r="AC57" s="26">
        <f t="shared" si="7"/>
        <v>0.12447511614231352</v>
      </c>
      <c r="AD57" s="26">
        <f t="shared" si="7"/>
        <v>3.9952515965359182E-2</v>
      </c>
      <c r="AE57" s="27">
        <f t="shared" si="7"/>
        <v>8.550025996700665E-2</v>
      </c>
      <c r="AF57" s="27">
        <f t="shared" si="7"/>
        <v>0.14092458150877163</v>
      </c>
      <c r="AG57" s="27">
        <f t="shared" si="6"/>
        <v>0.19438643320482304</v>
      </c>
      <c r="AH57" s="27">
        <f t="shared" si="6"/>
        <v>0.12065407368252637</v>
      </c>
      <c r="AI57" s="27">
        <f t="shared" si="6"/>
        <v>0.16131017639658279</v>
      </c>
      <c r="AJ57" s="27">
        <f t="shared" si="6"/>
        <v>0.14421951517209353</v>
      </c>
    </row>
    <row r="58" spans="1:36" ht="99.75" customHeight="1" x14ac:dyDescent="0.25">
      <c r="A58">
        <v>57</v>
      </c>
      <c r="B58" t="s">
        <v>239</v>
      </c>
      <c r="C58" s="18" t="s">
        <v>240</v>
      </c>
      <c r="D58" s="19" t="s">
        <v>241</v>
      </c>
      <c r="E58" s="20"/>
      <c r="F58" s="20"/>
      <c r="G58" s="20"/>
      <c r="H58" s="20"/>
      <c r="I58" s="22" t="s">
        <v>246</v>
      </c>
      <c r="J58" s="22" t="s">
        <v>247</v>
      </c>
      <c r="K58" s="22" t="s">
        <v>247</v>
      </c>
      <c r="L58">
        <v>1018.3</v>
      </c>
      <c r="M58" s="23">
        <v>-2</v>
      </c>
      <c r="N58" s="24">
        <f t="shared" si="2"/>
        <v>2037.6</v>
      </c>
      <c r="O58" s="25">
        <v>2037.7266999999997</v>
      </c>
      <c r="P58" s="10">
        <v>24.141111111111112</v>
      </c>
      <c r="Q58" s="26">
        <v>739</v>
      </c>
      <c r="R58" s="26">
        <v>2036</v>
      </c>
      <c r="S58" s="26">
        <v>1882</v>
      </c>
      <c r="T58" s="26">
        <v>0</v>
      </c>
      <c r="U58" s="27">
        <v>12632</v>
      </c>
      <c r="V58" s="27">
        <v>12663</v>
      </c>
      <c r="W58" s="27">
        <v>2675</v>
      </c>
      <c r="X58" s="27">
        <v>7612</v>
      </c>
      <c r="Y58" s="27">
        <v>10027</v>
      </c>
      <c r="Z58" s="27">
        <v>9134</v>
      </c>
      <c r="AA58" s="26">
        <f t="shared" si="3"/>
        <v>8.2813739684702653E-2</v>
      </c>
      <c r="AB58" s="26">
        <f t="shared" si="4"/>
        <v>0.10395578305102053</v>
      </c>
      <c r="AC58" s="26">
        <f t="shared" si="7"/>
        <v>0.15565592596666714</v>
      </c>
      <c r="AD58" s="26">
        <f t="shared" si="7"/>
        <v>0</v>
      </c>
      <c r="AE58" s="27">
        <f t="shared" si="7"/>
        <v>0.18018673405125593</v>
      </c>
      <c r="AF58" s="27">
        <f t="shared" si="7"/>
        <v>0.16959969356068952</v>
      </c>
      <c r="AG58" s="27">
        <f t="shared" si="6"/>
        <v>6.0225122634109535E-2</v>
      </c>
      <c r="AH58" s="27">
        <f t="shared" si="6"/>
        <v>0.1927022259486762</v>
      </c>
      <c r="AI58" s="27">
        <f t="shared" si="6"/>
        <v>0.19875364201628601</v>
      </c>
      <c r="AJ58" s="27">
        <f t="shared" si="6"/>
        <v>0.15791189781609954</v>
      </c>
    </row>
    <row r="59" spans="1:36" ht="99.75" customHeight="1" x14ac:dyDescent="0.25">
      <c r="A59">
        <v>58</v>
      </c>
      <c r="B59" t="s">
        <v>239</v>
      </c>
      <c r="C59" s="18" t="s">
        <v>240</v>
      </c>
      <c r="D59" s="19" t="s">
        <v>241</v>
      </c>
      <c r="E59" s="20"/>
      <c r="F59" s="20"/>
      <c r="G59" s="20"/>
      <c r="H59" s="20"/>
      <c r="I59" s="22" t="s">
        <v>248</v>
      </c>
      <c r="J59" s="22" t="s">
        <v>249</v>
      </c>
      <c r="K59" s="22" t="s">
        <v>249</v>
      </c>
      <c r="L59">
        <v>1018.3</v>
      </c>
      <c r="M59" s="23">
        <v>-2</v>
      </c>
      <c r="N59" s="24">
        <f t="shared" si="2"/>
        <v>2037.6</v>
      </c>
      <c r="O59" s="25">
        <v>2037.7266999999997</v>
      </c>
      <c r="P59" s="10">
        <v>25.834999999999997</v>
      </c>
      <c r="Q59" s="26">
        <v>1879</v>
      </c>
      <c r="R59" s="26">
        <v>3920</v>
      </c>
      <c r="S59" s="26">
        <v>3371</v>
      </c>
      <c r="T59" s="26">
        <v>1976</v>
      </c>
      <c r="U59" s="27">
        <v>18451</v>
      </c>
      <c r="V59" s="27">
        <v>25515</v>
      </c>
      <c r="W59" s="27">
        <v>10739</v>
      </c>
      <c r="X59" s="27">
        <v>13001</v>
      </c>
      <c r="Y59" s="27">
        <v>17900</v>
      </c>
      <c r="Z59" s="27">
        <v>20542</v>
      </c>
      <c r="AA59" s="26">
        <f t="shared" si="3"/>
        <v>0.21056429887355382</v>
      </c>
      <c r="AB59" s="26">
        <f t="shared" si="4"/>
        <v>0.20015062355599242</v>
      </c>
      <c r="AC59" s="26">
        <f t="shared" si="7"/>
        <v>0.27880771861510889</v>
      </c>
      <c r="AD59" s="26">
        <f t="shared" si="7"/>
        <v>0.20612577427558681</v>
      </c>
      <c r="AE59" s="27">
        <f t="shared" si="7"/>
        <v>0.26319074018205535</v>
      </c>
      <c r="AF59" s="27">
        <f t="shared" si="7"/>
        <v>0.34173072583124009</v>
      </c>
      <c r="AG59" s="27">
        <f t="shared" si="6"/>
        <v>0.24177853905334662</v>
      </c>
      <c r="AH59" s="27">
        <f t="shared" si="6"/>
        <v>0.32912790850745394</v>
      </c>
      <c r="AI59" s="27">
        <f t="shared" si="6"/>
        <v>0.35481102942969184</v>
      </c>
      <c r="AJ59" s="27">
        <f t="shared" si="6"/>
        <v>0.35513753064794357</v>
      </c>
    </row>
    <row r="60" spans="1:36" ht="99.75" customHeight="1" x14ac:dyDescent="0.25">
      <c r="A60">
        <v>59</v>
      </c>
      <c r="B60" t="s">
        <v>250</v>
      </c>
      <c r="C60" s="18" t="s">
        <v>251</v>
      </c>
      <c r="D60" s="19" t="s">
        <v>252</v>
      </c>
      <c r="E60" s="20"/>
      <c r="F60" s="20"/>
      <c r="G60" s="19" t="s">
        <v>253</v>
      </c>
      <c r="I60" s="22" t="s">
        <v>254</v>
      </c>
      <c r="J60" s="22" t="s">
        <v>255</v>
      </c>
      <c r="K60" s="22" t="s">
        <v>255</v>
      </c>
      <c r="L60">
        <v>1022.3</v>
      </c>
      <c r="M60" s="23">
        <v>-2</v>
      </c>
      <c r="N60" s="24">
        <f t="shared" si="2"/>
        <v>2045.6</v>
      </c>
      <c r="O60" s="25">
        <v>2045.7051999999996</v>
      </c>
      <c r="P60" s="10">
        <v>16.093</v>
      </c>
      <c r="Q60" s="26">
        <v>5375</v>
      </c>
      <c r="R60" s="26">
        <v>12276</v>
      </c>
      <c r="S60" s="26">
        <v>3472</v>
      </c>
      <c r="T60" s="26">
        <v>4163</v>
      </c>
      <c r="U60" s="27">
        <v>51292</v>
      </c>
      <c r="V60" s="27">
        <v>41766</v>
      </c>
      <c r="W60" s="27">
        <v>21581</v>
      </c>
      <c r="X60" s="27">
        <v>22345</v>
      </c>
      <c r="Y60" s="27">
        <v>30187</v>
      </c>
      <c r="Z60" s="27">
        <v>17068</v>
      </c>
      <c r="AA60" s="26">
        <f t="shared" si="3"/>
        <v>0.60233268038603083</v>
      </c>
      <c r="AB60" s="26">
        <f t="shared" si="4"/>
        <v>0.62679822825851095</v>
      </c>
      <c r="AC60" s="26">
        <f t="shared" si="7"/>
        <v>0.28716119817017444</v>
      </c>
      <c r="AD60" s="26">
        <f t="shared" si="7"/>
        <v>0.43426194246420446</v>
      </c>
      <c r="AE60" s="27">
        <f t="shared" si="7"/>
        <v>0.73164486723852284</v>
      </c>
      <c r="AF60" s="27">
        <f t="shared" si="7"/>
        <v>0.55938567489976765</v>
      </c>
      <c r="AG60" s="27">
        <f t="shared" si="6"/>
        <v>0.48587602675391317</v>
      </c>
      <c r="AH60" s="27">
        <f t="shared" si="6"/>
        <v>0.56567672606715313</v>
      </c>
      <c r="AI60" s="27">
        <f t="shared" si="6"/>
        <v>0.59836204164212881</v>
      </c>
      <c r="AJ60" s="27">
        <f t="shared" si="6"/>
        <v>0.29507776132309904</v>
      </c>
    </row>
    <row r="61" spans="1:36" ht="99.75" customHeight="1" x14ac:dyDescent="0.25">
      <c r="A61">
        <v>60</v>
      </c>
      <c r="B61" t="s">
        <v>256</v>
      </c>
      <c r="C61" s="18" t="s">
        <v>257</v>
      </c>
      <c r="D61" s="19" t="s">
        <v>257</v>
      </c>
      <c r="E61" s="20"/>
      <c r="F61" s="20"/>
      <c r="G61" s="20"/>
      <c r="H61" s="20"/>
      <c r="I61" s="22" t="s">
        <v>258</v>
      </c>
      <c r="J61" s="22" t="s">
        <v>259</v>
      </c>
      <c r="K61" s="22" t="s">
        <v>259</v>
      </c>
      <c r="L61">
        <v>1026.9000000000001</v>
      </c>
      <c r="M61" s="23">
        <v>-2</v>
      </c>
      <c r="N61" s="24">
        <f t="shared" si="2"/>
        <v>2054.8000000000002</v>
      </c>
      <c r="O61" s="25">
        <v>2054.6992</v>
      </c>
      <c r="P61" s="10">
        <v>16.95</v>
      </c>
      <c r="Q61" s="26">
        <v>0</v>
      </c>
      <c r="R61" s="26">
        <v>1145</v>
      </c>
      <c r="S61" s="26">
        <v>0</v>
      </c>
      <c r="T61" s="26">
        <v>0</v>
      </c>
      <c r="U61" s="27">
        <v>5499</v>
      </c>
      <c r="V61" s="27">
        <v>2944</v>
      </c>
      <c r="W61" s="27">
        <v>2622</v>
      </c>
      <c r="X61" s="27">
        <v>3854</v>
      </c>
      <c r="Y61" s="27">
        <v>1842</v>
      </c>
      <c r="Z61" s="27">
        <v>2416</v>
      </c>
      <c r="AA61" s="26">
        <f t="shared" si="3"/>
        <v>0</v>
      </c>
      <c r="AB61" s="26">
        <f t="shared" si="4"/>
        <v>5.8462363258064101E-2</v>
      </c>
      <c r="AC61" s="26">
        <f t="shared" si="7"/>
        <v>0</v>
      </c>
      <c r="AD61" s="26">
        <f t="shared" si="7"/>
        <v>0</v>
      </c>
      <c r="AE61" s="27">
        <f t="shared" si="7"/>
        <v>7.8439427687449048E-2</v>
      </c>
      <c r="AF61" s="27">
        <f t="shared" si="7"/>
        <v>3.9429953237200499E-2</v>
      </c>
      <c r="AG61" s="27">
        <f t="shared" si="6"/>
        <v>5.9031877213695391E-2</v>
      </c>
      <c r="AH61" s="27">
        <f t="shared" si="6"/>
        <v>9.756626100974751E-2</v>
      </c>
      <c r="AI61" s="27">
        <f t="shared" si="6"/>
        <v>3.651183889438505E-2</v>
      </c>
      <c r="AJ61" s="27">
        <f t="shared" si="6"/>
        <v>4.1768682408988012E-2</v>
      </c>
    </row>
    <row r="62" spans="1:36" ht="99.75" customHeight="1" x14ac:dyDescent="0.25">
      <c r="A62">
        <v>61</v>
      </c>
      <c r="B62" t="s">
        <v>256</v>
      </c>
      <c r="C62" s="18" t="s">
        <v>257</v>
      </c>
      <c r="D62" s="19" t="s">
        <v>257</v>
      </c>
      <c r="E62" s="20"/>
      <c r="F62" s="20"/>
      <c r="G62" s="20"/>
      <c r="H62" s="20"/>
      <c r="I62" s="22" t="s">
        <v>258</v>
      </c>
      <c r="J62" s="22" t="s">
        <v>260</v>
      </c>
      <c r="K62" s="22" t="s">
        <v>259</v>
      </c>
      <c r="L62">
        <v>1026.9000000000001</v>
      </c>
      <c r="M62" s="23">
        <v>-2</v>
      </c>
      <c r="N62" s="24">
        <f t="shared" si="2"/>
        <v>2054.8000000000002</v>
      </c>
      <c r="O62" s="25">
        <v>2054.6992</v>
      </c>
      <c r="P62" s="10">
        <v>18.577500000000001</v>
      </c>
      <c r="Q62" s="26">
        <v>0</v>
      </c>
      <c r="R62" s="26">
        <v>0</v>
      </c>
      <c r="S62" s="26">
        <v>0</v>
      </c>
      <c r="T62" s="26">
        <v>0</v>
      </c>
      <c r="U62" s="27">
        <v>6877</v>
      </c>
      <c r="V62" s="27">
        <v>8952</v>
      </c>
      <c r="W62" s="27">
        <v>4709</v>
      </c>
      <c r="X62" s="27">
        <v>0</v>
      </c>
      <c r="Y62" s="27">
        <v>10413</v>
      </c>
      <c r="Z62" s="27">
        <v>0</v>
      </c>
      <c r="AA62" s="26">
        <f t="shared" si="3"/>
        <v>0</v>
      </c>
      <c r="AB62" s="26">
        <f t="shared" si="4"/>
        <v>0</v>
      </c>
      <c r="AC62" s="26">
        <f t="shared" si="7"/>
        <v>0</v>
      </c>
      <c r="AD62" s="26">
        <f t="shared" si="7"/>
        <v>0</v>
      </c>
      <c r="AE62" s="27">
        <f t="shared" si="7"/>
        <v>9.8095643609126579E-2</v>
      </c>
      <c r="AF62" s="27">
        <f t="shared" si="7"/>
        <v>0.11989705889246566</v>
      </c>
      <c r="AG62" s="27">
        <f t="shared" si="6"/>
        <v>0.10601872990056889</v>
      </c>
      <c r="AH62" s="27">
        <f t="shared" si="6"/>
        <v>0</v>
      </c>
      <c r="AI62" s="27">
        <f t="shared" si="6"/>
        <v>0.20640487427102686</v>
      </c>
      <c r="AJ62" s="27">
        <f t="shared" si="6"/>
        <v>0</v>
      </c>
    </row>
    <row r="63" spans="1:36" ht="99.75" customHeight="1" x14ac:dyDescent="0.25">
      <c r="A63">
        <v>62</v>
      </c>
      <c r="B63" t="s">
        <v>256</v>
      </c>
      <c r="C63" s="18" t="s">
        <v>257</v>
      </c>
      <c r="D63" s="19" t="s">
        <v>257</v>
      </c>
      <c r="E63" s="20"/>
      <c r="F63" s="20"/>
      <c r="G63" s="20"/>
      <c r="H63" s="20"/>
      <c r="I63" s="22" t="s">
        <v>261</v>
      </c>
      <c r="J63" s="22" t="s">
        <v>262</v>
      </c>
      <c r="K63" s="22" t="s">
        <v>262</v>
      </c>
      <c r="L63">
        <v>1026.9000000000001</v>
      </c>
      <c r="M63" s="23">
        <v>-2</v>
      </c>
      <c r="N63" s="24">
        <f t="shared" si="2"/>
        <v>2054.8000000000002</v>
      </c>
      <c r="O63" s="25">
        <v>2054.6992</v>
      </c>
      <c r="P63" s="10">
        <v>21.318333333333332</v>
      </c>
      <c r="Q63" s="26">
        <v>0</v>
      </c>
      <c r="R63" s="26">
        <v>0</v>
      </c>
      <c r="S63" s="26">
        <v>0</v>
      </c>
      <c r="T63" s="26">
        <v>0</v>
      </c>
      <c r="U63" s="27">
        <v>1706</v>
      </c>
      <c r="V63" s="27">
        <v>3243</v>
      </c>
      <c r="W63" s="27">
        <v>1626</v>
      </c>
      <c r="X63" s="27">
        <v>396</v>
      </c>
      <c r="Y63" s="27">
        <v>2645</v>
      </c>
      <c r="Z63" s="27">
        <v>3294</v>
      </c>
      <c r="AA63" s="26">
        <f t="shared" si="3"/>
        <v>0</v>
      </c>
      <c r="AB63" s="26">
        <f t="shared" si="4"/>
        <v>0</v>
      </c>
      <c r="AC63" s="26">
        <f t="shared" si="7"/>
        <v>0</v>
      </c>
      <c r="AD63" s="26">
        <f t="shared" si="7"/>
        <v>0</v>
      </c>
      <c r="AE63" s="27">
        <f t="shared" si="7"/>
        <v>2.4334908826111671E-2</v>
      </c>
      <c r="AF63" s="27">
        <f t="shared" si="7"/>
        <v>4.3434557862853676E-2</v>
      </c>
      <c r="AG63" s="27">
        <f t="shared" si="6"/>
        <v>3.6607868935724146E-2</v>
      </c>
      <c r="AH63" s="27">
        <f t="shared" si="6"/>
        <v>1.0024971292127663E-2</v>
      </c>
      <c r="AI63" s="27">
        <f t="shared" si="6"/>
        <v>5.2428780605672333E-2</v>
      </c>
      <c r="AJ63" s="27">
        <f t="shared" si="6"/>
        <v>5.694786417847951E-2</v>
      </c>
    </row>
    <row r="64" spans="1:36" ht="99.75" customHeight="1" x14ac:dyDescent="0.25">
      <c r="A64">
        <v>63</v>
      </c>
      <c r="B64" t="s">
        <v>263</v>
      </c>
      <c r="C64" s="18" t="s">
        <v>264</v>
      </c>
      <c r="D64" s="19" t="s">
        <v>265</v>
      </c>
      <c r="E64" s="20"/>
      <c r="F64" s="20"/>
      <c r="G64" s="20"/>
      <c r="H64" s="20"/>
      <c r="I64" s="22" t="s">
        <v>266</v>
      </c>
      <c r="J64" s="22" t="s">
        <v>267</v>
      </c>
      <c r="K64" s="22" t="s">
        <v>267</v>
      </c>
      <c r="L64">
        <v>1038.9000000000001</v>
      </c>
      <c r="M64" s="23">
        <v>-2</v>
      </c>
      <c r="N64" s="24">
        <f t="shared" si="2"/>
        <v>2078.8000000000002</v>
      </c>
      <c r="O64" s="34">
        <v>2078.7532999999999</v>
      </c>
      <c r="P64" s="10">
        <v>20.57714285714286</v>
      </c>
      <c r="Q64" s="26">
        <v>0</v>
      </c>
      <c r="R64" s="26">
        <v>0</v>
      </c>
      <c r="S64" s="26">
        <v>1534</v>
      </c>
      <c r="T64" s="26">
        <v>0</v>
      </c>
      <c r="U64" s="27">
        <v>5477</v>
      </c>
      <c r="V64" s="27">
        <v>14147</v>
      </c>
      <c r="W64" s="27">
        <v>10006</v>
      </c>
      <c r="X64" s="27">
        <v>4980</v>
      </c>
      <c r="Y64" s="27">
        <v>7314</v>
      </c>
      <c r="Z64" s="27">
        <v>6198</v>
      </c>
      <c r="AA64" s="26">
        <f t="shared" si="3"/>
        <v>0</v>
      </c>
      <c r="AB64" s="26">
        <f t="shared" si="4"/>
        <v>0</v>
      </c>
      <c r="AC64" s="26">
        <f t="shared" si="7"/>
        <v>0.1268736399749561</v>
      </c>
      <c r="AD64" s="26">
        <f t="shared" si="7"/>
        <v>0</v>
      </c>
      <c r="AE64" s="27">
        <f t="shared" si="7"/>
        <v>7.8125612919468707E-2</v>
      </c>
      <c r="AF64" s="27">
        <f t="shared" si="7"/>
        <v>0.18947539009737618</v>
      </c>
      <c r="AG64" s="27">
        <f t="shared" si="6"/>
        <v>0.22527572974837379</v>
      </c>
      <c r="AH64" s="27">
        <f t="shared" si="6"/>
        <v>0.12607160867372666</v>
      </c>
      <c r="AI64" s="27">
        <f t="shared" si="6"/>
        <v>0.14497697593568523</v>
      </c>
      <c r="AJ64" s="27">
        <f t="shared" si="6"/>
        <v>0.10715326720650152</v>
      </c>
    </row>
    <row r="65" spans="1:36" ht="99.75" customHeight="1" x14ac:dyDescent="0.25">
      <c r="A65">
        <v>64</v>
      </c>
      <c r="B65" t="s">
        <v>263</v>
      </c>
      <c r="C65" s="18" t="s">
        <v>264</v>
      </c>
      <c r="D65" s="19" t="s">
        <v>265</v>
      </c>
      <c r="E65" s="20"/>
      <c r="F65" s="20"/>
      <c r="G65" s="20"/>
      <c r="H65" s="20"/>
      <c r="I65" s="22" t="s">
        <v>266</v>
      </c>
      <c r="J65" s="22" t="s">
        <v>268</v>
      </c>
      <c r="K65" s="22" t="s">
        <v>267</v>
      </c>
      <c r="L65">
        <v>1038.9000000000001</v>
      </c>
      <c r="M65" s="23">
        <v>-2</v>
      </c>
      <c r="N65" s="24">
        <f t="shared" si="2"/>
        <v>2078.8000000000002</v>
      </c>
      <c r="O65" s="34">
        <v>2078.7532999999999</v>
      </c>
      <c r="P65" s="10">
        <v>21.076250000000002</v>
      </c>
      <c r="Q65" s="26">
        <v>0</v>
      </c>
      <c r="R65" s="26">
        <v>548</v>
      </c>
      <c r="S65" s="26">
        <v>476</v>
      </c>
      <c r="T65" s="26">
        <v>0</v>
      </c>
      <c r="U65" s="27">
        <v>1917</v>
      </c>
      <c r="V65" s="27">
        <v>2427</v>
      </c>
      <c r="W65" s="27">
        <v>2966</v>
      </c>
      <c r="X65" s="27">
        <v>1906</v>
      </c>
      <c r="Y65" s="27">
        <v>2031</v>
      </c>
      <c r="Z65" s="27">
        <v>4422</v>
      </c>
      <c r="AA65" s="26">
        <f t="shared" si="3"/>
        <v>0</v>
      </c>
      <c r="AB65" s="26">
        <f t="shared" si="4"/>
        <v>2.7980240231807101E-2</v>
      </c>
      <c r="AC65" s="26">
        <f t="shared" si="7"/>
        <v>3.9368873942685206E-2</v>
      </c>
      <c r="AD65" s="26">
        <f t="shared" si="7"/>
        <v>0</v>
      </c>
      <c r="AE65" s="27">
        <f t="shared" si="7"/>
        <v>2.7344677737195826E-2</v>
      </c>
      <c r="AF65" s="27">
        <f t="shared" si="7"/>
        <v>3.2505603432977447E-2</v>
      </c>
      <c r="AG65" s="27">
        <f t="shared" si="6"/>
        <v>6.6776715414119198E-2</v>
      </c>
      <c r="AH65" s="27">
        <f t="shared" si="6"/>
        <v>4.825150323938214E-2</v>
      </c>
      <c r="AI65" s="27">
        <f t="shared" si="6"/>
        <v>4.0258167640877321E-2</v>
      </c>
      <c r="AJ65" s="27">
        <f t="shared" si="6"/>
        <v>7.6449136429033532E-2</v>
      </c>
    </row>
    <row r="66" spans="1:36" ht="99.75" customHeight="1" x14ac:dyDescent="0.25">
      <c r="A66">
        <v>65</v>
      </c>
      <c r="B66" t="s">
        <v>263</v>
      </c>
      <c r="C66" s="18" t="s">
        <v>264</v>
      </c>
      <c r="D66" s="19" t="s">
        <v>265</v>
      </c>
      <c r="E66" s="20"/>
      <c r="F66" s="20"/>
      <c r="G66" s="20"/>
      <c r="H66" s="20"/>
      <c r="I66" s="22" t="s">
        <v>266</v>
      </c>
      <c r="J66" s="22" t="s">
        <v>269</v>
      </c>
      <c r="K66" s="22" t="s">
        <v>267</v>
      </c>
      <c r="L66">
        <v>1038.9000000000001</v>
      </c>
      <c r="M66" s="23">
        <v>-2</v>
      </c>
      <c r="N66" s="24">
        <f t="shared" si="2"/>
        <v>2078.8000000000002</v>
      </c>
      <c r="O66" s="34">
        <v>2078.7532999999999</v>
      </c>
      <c r="P66" s="10">
        <v>22.594999999999999</v>
      </c>
      <c r="Q66" s="26">
        <v>0</v>
      </c>
      <c r="R66" s="26">
        <v>0</v>
      </c>
      <c r="S66" s="26">
        <v>0</v>
      </c>
      <c r="T66" s="26">
        <v>0</v>
      </c>
      <c r="U66" s="27">
        <v>7495</v>
      </c>
      <c r="V66" s="27">
        <v>11157</v>
      </c>
      <c r="W66" s="27">
        <v>5367</v>
      </c>
      <c r="X66" s="27">
        <v>2982</v>
      </c>
      <c r="Y66" s="27">
        <v>5116</v>
      </c>
      <c r="Z66" s="27">
        <v>9072</v>
      </c>
      <c r="AA66" s="26">
        <f t="shared" si="3"/>
        <v>0</v>
      </c>
      <c r="AB66" s="26">
        <f t="shared" si="4"/>
        <v>0</v>
      </c>
      <c r="AC66" s="26">
        <f t="shared" si="7"/>
        <v>0</v>
      </c>
      <c r="AD66" s="26">
        <f t="shared" si="7"/>
        <v>0</v>
      </c>
      <c r="AE66" s="27">
        <f t="shared" si="7"/>
        <v>0.10691098572784699</v>
      </c>
      <c r="AF66" s="27">
        <f t="shared" si="7"/>
        <v>0.14942934384084441</v>
      </c>
      <c r="AG66" s="27">
        <f t="shared" si="6"/>
        <v>0.12083298436533303</v>
      </c>
      <c r="AH66" s="27">
        <f t="shared" si="6"/>
        <v>7.5491071699809828E-2</v>
      </c>
      <c r="AI66" s="27">
        <f t="shared" si="6"/>
        <v>0.10140856014314543</v>
      </c>
      <c r="AJ66" s="27">
        <f t="shared" si="6"/>
        <v>0.15684001937679604</v>
      </c>
    </row>
    <row r="67" spans="1:36" ht="99.75" customHeight="1" x14ac:dyDescent="0.25">
      <c r="A67">
        <v>66</v>
      </c>
      <c r="B67" t="s">
        <v>263</v>
      </c>
      <c r="C67" s="18" t="s">
        <v>264</v>
      </c>
      <c r="D67" s="19" t="s">
        <v>265</v>
      </c>
      <c r="E67" s="20"/>
      <c r="F67" s="20"/>
      <c r="G67" s="20"/>
      <c r="H67" s="20"/>
      <c r="I67" s="22" t="s">
        <v>270</v>
      </c>
      <c r="J67" s="22" t="s">
        <v>271</v>
      </c>
      <c r="K67" s="22" t="s">
        <v>271</v>
      </c>
      <c r="L67">
        <v>1038.9000000000001</v>
      </c>
      <c r="M67" s="23">
        <v>-2</v>
      </c>
      <c r="N67" s="24">
        <f t="shared" ref="N67:N130" si="8">L67*ABS(M67)+ABS(M67)-1</f>
        <v>2078.8000000000002</v>
      </c>
      <c r="O67" s="34">
        <v>2078.7532999999999</v>
      </c>
      <c r="P67" s="10">
        <v>26.645</v>
      </c>
      <c r="Q67" s="26">
        <v>0</v>
      </c>
      <c r="R67" s="26">
        <v>0</v>
      </c>
      <c r="S67" s="26">
        <v>0</v>
      </c>
      <c r="T67" s="26">
        <v>0</v>
      </c>
      <c r="U67" s="27">
        <v>4579</v>
      </c>
      <c r="V67" s="27">
        <v>12419</v>
      </c>
      <c r="W67" s="27">
        <v>3732</v>
      </c>
      <c r="X67" s="27">
        <v>2617</v>
      </c>
      <c r="Y67" s="27">
        <v>4164</v>
      </c>
      <c r="Z67" s="27">
        <v>3761</v>
      </c>
      <c r="AA67" s="26">
        <f t="shared" ref="AA67:AA130" si="9">Q67/SUM(Q$2:Q$219)*100</f>
        <v>0</v>
      </c>
      <c r="AB67" s="26">
        <f t="shared" ref="AB67:AB130" si="10">R67/SUM(R$2:R$219)*100</f>
        <v>0</v>
      </c>
      <c r="AC67" s="26">
        <f t="shared" si="7"/>
        <v>0</v>
      </c>
      <c r="AD67" s="26">
        <f t="shared" si="7"/>
        <v>0</v>
      </c>
      <c r="AE67" s="27">
        <f t="shared" si="7"/>
        <v>6.5316264662816731E-2</v>
      </c>
      <c r="AF67" s="27">
        <f t="shared" si="7"/>
        <v>0.16633172189293241</v>
      </c>
      <c r="AG67" s="27">
        <f t="shared" si="6"/>
        <v>8.4022488848783827E-2</v>
      </c>
      <c r="AH67" s="27">
        <f t="shared" si="6"/>
        <v>6.6250883513884085E-2</v>
      </c>
      <c r="AI67" s="27">
        <f t="shared" si="6"/>
        <v>8.2538163494147304E-2</v>
      </c>
      <c r="AJ67" s="27">
        <f t="shared" si="6"/>
        <v>6.5021529197104272E-2</v>
      </c>
    </row>
    <row r="68" spans="1:36" ht="99.75" customHeight="1" x14ac:dyDescent="0.25">
      <c r="A68">
        <v>67</v>
      </c>
      <c r="B68" t="s">
        <v>272</v>
      </c>
      <c r="C68" s="18" t="s">
        <v>273</v>
      </c>
      <c r="D68" s="19" t="s">
        <v>273</v>
      </c>
      <c r="E68" s="20"/>
      <c r="F68" s="20"/>
      <c r="G68" s="20"/>
      <c r="H68" s="20"/>
      <c r="I68" s="22" t="s">
        <v>274</v>
      </c>
      <c r="J68" s="22" t="s">
        <v>275</v>
      </c>
      <c r="K68" s="22" t="s">
        <v>275</v>
      </c>
      <c r="L68">
        <v>1039.4000000000001</v>
      </c>
      <c r="M68" s="23">
        <v>-2</v>
      </c>
      <c r="N68" s="24">
        <f t="shared" si="8"/>
        <v>2079.8000000000002</v>
      </c>
      <c r="O68" s="25">
        <v>2079.7736999999997</v>
      </c>
      <c r="P68" s="10">
        <v>18.41</v>
      </c>
      <c r="Q68" s="26">
        <v>0</v>
      </c>
      <c r="R68" s="26">
        <v>1540</v>
      </c>
      <c r="S68" s="26">
        <v>1419</v>
      </c>
      <c r="T68" s="26">
        <v>0</v>
      </c>
      <c r="U68" s="27">
        <v>6717</v>
      </c>
      <c r="V68" s="27">
        <v>6108</v>
      </c>
      <c r="W68" s="27">
        <v>4002</v>
      </c>
      <c r="X68" s="27">
        <v>2765</v>
      </c>
      <c r="Y68" s="27">
        <v>3999</v>
      </c>
      <c r="Z68" s="27">
        <v>0</v>
      </c>
      <c r="AA68" s="26">
        <f t="shared" si="9"/>
        <v>0</v>
      </c>
      <c r="AB68" s="26">
        <f t="shared" si="10"/>
        <v>7.8630602111282727E-2</v>
      </c>
      <c r="AC68" s="26">
        <f t="shared" si="7"/>
        <v>0.11736225236275274</v>
      </c>
      <c r="AD68" s="26">
        <f t="shared" si="7"/>
        <v>0</v>
      </c>
      <c r="AE68" s="27">
        <f t="shared" si="7"/>
        <v>9.5813354387451408E-2</v>
      </c>
      <c r="AF68" s="27">
        <f t="shared" si="7"/>
        <v>8.1806438305985274E-2</v>
      </c>
      <c r="AG68" s="27">
        <f t="shared" si="6"/>
        <v>9.0101286273535086E-2</v>
      </c>
      <c r="AH68" s="27">
        <f t="shared" si="6"/>
        <v>6.9997589956396433E-2</v>
      </c>
      <c r="AI68" s="27">
        <f t="shared" si="6"/>
        <v>7.9267559032923887E-2</v>
      </c>
      <c r="AJ68" s="27">
        <f t="shared" si="6"/>
        <v>0</v>
      </c>
    </row>
    <row r="69" spans="1:36" ht="99.75" customHeight="1" x14ac:dyDescent="0.25">
      <c r="A69">
        <v>68</v>
      </c>
      <c r="B69" t="s">
        <v>276</v>
      </c>
      <c r="C69" s="18" t="s">
        <v>277</v>
      </c>
      <c r="D69" s="19" t="s">
        <v>277</v>
      </c>
      <c r="E69" s="20"/>
      <c r="F69" s="20"/>
      <c r="G69" s="20"/>
      <c r="H69" s="20"/>
      <c r="I69" s="22" t="s">
        <v>278</v>
      </c>
      <c r="J69" s="22" t="s">
        <v>279</v>
      </c>
      <c r="K69" s="22" t="s">
        <v>279</v>
      </c>
      <c r="L69">
        <v>1047.4000000000001</v>
      </c>
      <c r="M69" s="23">
        <v>-2</v>
      </c>
      <c r="N69" s="24">
        <f t="shared" si="8"/>
        <v>2095.8000000000002</v>
      </c>
      <c r="O69" s="25">
        <v>2095.7685999999999</v>
      </c>
      <c r="P69" s="10">
        <v>15.089000000000002</v>
      </c>
      <c r="Q69" s="26">
        <v>3446</v>
      </c>
      <c r="R69" s="26">
        <v>4300</v>
      </c>
      <c r="S69" s="26">
        <v>6122</v>
      </c>
      <c r="T69" s="26">
        <v>2398</v>
      </c>
      <c r="U69" s="27">
        <v>28888</v>
      </c>
      <c r="V69" s="27">
        <v>30096</v>
      </c>
      <c r="W69" s="27">
        <v>13028</v>
      </c>
      <c r="X69" s="27">
        <v>12124</v>
      </c>
      <c r="Y69" s="27">
        <v>24097</v>
      </c>
      <c r="Z69" s="27">
        <v>21164</v>
      </c>
      <c r="AA69" s="26">
        <f t="shared" si="9"/>
        <v>0.38616528681121159</v>
      </c>
      <c r="AB69" s="26">
        <f t="shared" si="10"/>
        <v>0.21955297992111411</v>
      </c>
      <c r="AC69" s="26">
        <f t="shared" si="7"/>
        <v>0.50633665184268661</v>
      </c>
      <c r="AD69" s="26">
        <f t="shared" si="7"/>
        <v>0.25014656210164837</v>
      </c>
      <c r="AE69" s="27">
        <f t="shared" si="7"/>
        <v>0.41206731897345483</v>
      </c>
      <c r="AF69" s="27">
        <f t="shared" si="7"/>
        <v>0.40308555456072903</v>
      </c>
      <c r="AG69" s="27">
        <f t="shared" si="6"/>
        <v>0.2933132327765155</v>
      </c>
      <c r="AH69" s="27">
        <f t="shared" si="6"/>
        <v>0.30692614127716111</v>
      </c>
      <c r="AI69" s="27">
        <f t="shared" si="6"/>
        <v>0.47764700425515549</v>
      </c>
      <c r="AJ69" s="27">
        <f t="shared" si="6"/>
        <v>0.36589089176482709</v>
      </c>
    </row>
    <row r="70" spans="1:36" ht="99.75" customHeight="1" x14ac:dyDescent="0.25">
      <c r="A70">
        <v>69</v>
      </c>
      <c r="B70" t="s">
        <v>280</v>
      </c>
      <c r="C70" s="18" t="s">
        <v>281</v>
      </c>
      <c r="D70" s="19" t="s">
        <v>281</v>
      </c>
      <c r="E70" s="20"/>
      <c r="F70" s="20"/>
      <c r="G70" s="19" t="s">
        <v>282</v>
      </c>
      <c r="I70" s="22" t="s">
        <v>283</v>
      </c>
      <c r="J70" s="22" t="s">
        <v>284</v>
      </c>
      <c r="K70" s="22" t="s">
        <v>284</v>
      </c>
      <c r="L70">
        <v>1057.4000000000001</v>
      </c>
      <c r="M70" s="18">
        <v>-1</v>
      </c>
      <c r="N70" s="24">
        <f t="shared" si="8"/>
        <v>1057.4000000000001</v>
      </c>
      <c r="O70" s="25">
        <v>1057.3934999999999</v>
      </c>
      <c r="P70" s="10">
        <v>20.790000000000003</v>
      </c>
      <c r="Q70" s="26">
        <v>20263</v>
      </c>
      <c r="R70" s="26">
        <v>27841</v>
      </c>
      <c r="S70" s="26">
        <v>32434</v>
      </c>
      <c r="T70" s="26">
        <v>20071</v>
      </c>
      <c r="U70" s="27">
        <v>106365</v>
      </c>
      <c r="V70" s="27">
        <v>155805</v>
      </c>
      <c r="W70" s="27">
        <v>132191</v>
      </c>
      <c r="X70" s="27">
        <v>75111</v>
      </c>
      <c r="Y70" s="27">
        <v>110743</v>
      </c>
      <c r="Z70" s="27">
        <v>114094</v>
      </c>
      <c r="AA70" s="26">
        <f t="shared" si="9"/>
        <v>2.2707101586348171</v>
      </c>
      <c r="AB70" s="26">
        <f t="shared" si="10"/>
        <v>1.4215289567404041</v>
      </c>
      <c r="AC70" s="26">
        <f t="shared" si="7"/>
        <v>2.6825421375148153</v>
      </c>
      <c r="AD70" s="26">
        <f t="shared" si="7"/>
        <v>2.0936996029783921</v>
      </c>
      <c r="AE70" s="27">
        <f t="shared" si="7"/>
        <v>1.5172230816467573</v>
      </c>
      <c r="AF70" s="27">
        <f t="shared" si="7"/>
        <v>2.0867472364544914</v>
      </c>
      <c r="AG70" s="27">
        <f t="shared" si="6"/>
        <v>2.9761567050936719</v>
      </c>
      <c r="AH70" s="27">
        <f t="shared" si="6"/>
        <v>1.9014788351590932</v>
      </c>
      <c r="AI70" s="27">
        <f t="shared" si="6"/>
        <v>2.1951306051470594</v>
      </c>
      <c r="AJ70" s="27">
        <f t="shared" si="6"/>
        <v>1.9724983653853798</v>
      </c>
    </row>
    <row r="71" spans="1:36" ht="99.75" customHeight="1" x14ac:dyDescent="0.25">
      <c r="A71">
        <v>70</v>
      </c>
      <c r="B71" t="s">
        <v>285</v>
      </c>
      <c r="C71" s="18" t="s">
        <v>286</v>
      </c>
      <c r="D71" s="19" t="s">
        <v>287</v>
      </c>
      <c r="E71" s="20"/>
      <c r="F71" s="20"/>
      <c r="G71" s="20"/>
      <c r="H71" s="20"/>
      <c r="I71" s="22" t="s">
        <v>288</v>
      </c>
      <c r="J71" s="22" t="s">
        <v>289</v>
      </c>
      <c r="K71" s="22" t="s">
        <v>289</v>
      </c>
      <c r="L71">
        <v>1059.4000000000001</v>
      </c>
      <c r="M71" s="23">
        <v>-2</v>
      </c>
      <c r="N71" s="24">
        <f t="shared" si="8"/>
        <v>2119.8000000000002</v>
      </c>
      <c r="O71" s="25">
        <v>2119.7799</v>
      </c>
      <c r="P71" s="10">
        <v>17.595000000000002</v>
      </c>
      <c r="Q71" s="26">
        <v>1533</v>
      </c>
      <c r="R71" s="26">
        <v>1082</v>
      </c>
      <c r="S71" s="26">
        <v>1336</v>
      </c>
      <c r="T71" s="26">
        <v>766</v>
      </c>
      <c r="U71" s="27">
        <v>5058</v>
      </c>
      <c r="V71" s="27">
        <v>9280</v>
      </c>
      <c r="W71" s="27">
        <v>5983</v>
      </c>
      <c r="X71" s="27">
        <v>2205</v>
      </c>
      <c r="Y71" s="27">
        <v>5345</v>
      </c>
      <c r="Z71" s="27">
        <v>4091</v>
      </c>
      <c r="AA71" s="26">
        <f t="shared" si="9"/>
        <v>0.17179088354079725</v>
      </c>
      <c r="AB71" s="26">
        <f t="shared" si="10"/>
        <v>5.5245656808057084E-2</v>
      </c>
      <c r="AC71" s="26">
        <f t="shared" si="7"/>
        <v>0.11049751173829293</v>
      </c>
      <c r="AD71" s="26">
        <f t="shared" si="7"/>
        <v>7.9905031930718365E-2</v>
      </c>
      <c r="AE71" s="27">
        <f t="shared" si="7"/>
        <v>7.2148868020206827E-2</v>
      </c>
      <c r="AF71" s="27">
        <f t="shared" si="7"/>
        <v>0.12429006998682768</v>
      </c>
      <c r="AG71" s="27">
        <f t="shared" si="6"/>
        <v>0.1347016481195803</v>
      </c>
      <c r="AH71" s="27">
        <f t="shared" si="6"/>
        <v>5.5820862876619942E-2</v>
      </c>
      <c r="AI71" s="27">
        <f t="shared" si="6"/>
        <v>0.10594776269841914</v>
      </c>
      <c r="AJ71" s="27">
        <f t="shared" si="6"/>
        <v>7.0726688632106766E-2</v>
      </c>
    </row>
    <row r="72" spans="1:36" ht="99.75" customHeight="1" x14ac:dyDescent="0.25">
      <c r="A72">
        <v>71</v>
      </c>
      <c r="B72" t="s">
        <v>285</v>
      </c>
      <c r="C72" s="18" t="s">
        <v>286</v>
      </c>
      <c r="D72" s="19" t="s">
        <v>287</v>
      </c>
      <c r="E72" s="20"/>
      <c r="F72" s="20"/>
      <c r="G72" s="20"/>
      <c r="H72" s="20"/>
      <c r="I72" s="22" t="s">
        <v>290</v>
      </c>
      <c r="J72" s="22" t="s">
        <v>291</v>
      </c>
      <c r="K72" s="22" t="s">
        <v>291</v>
      </c>
      <c r="L72">
        <v>1059.4000000000001</v>
      </c>
      <c r="M72" s="23">
        <v>-2</v>
      </c>
      <c r="N72" s="24">
        <f t="shared" si="8"/>
        <v>2119.8000000000002</v>
      </c>
      <c r="O72" s="25">
        <v>2119.7799</v>
      </c>
      <c r="P72" s="10">
        <v>17.916666666666668</v>
      </c>
      <c r="Q72" s="26">
        <v>0</v>
      </c>
      <c r="R72" s="26">
        <v>0</v>
      </c>
      <c r="S72" s="26">
        <v>0</v>
      </c>
      <c r="T72" s="26">
        <v>0</v>
      </c>
      <c r="U72" s="27">
        <v>2138</v>
      </c>
      <c r="V72" s="27">
        <v>3881</v>
      </c>
      <c r="W72" s="27">
        <v>1144</v>
      </c>
      <c r="X72" s="27">
        <v>3688</v>
      </c>
      <c r="Y72" s="27">
        <v>1158</v>
      </c>
      <c r="Z72" s="27">
        <v>1626</v>
      </c>
      <c r="AA72" s="26">
        <f t="shared" si="9"/>
        <v>0</v>
      </c>
      <c r="AB72" s="26">
        <f t="shared" si="10"/>
        <v>0</v>
      </c>
      <c r="AC72" s="26">
        <f t="shared" si="7"/>
        <v>0</v>
      </c>
      <c r="AD72" s="26">
        <f t="shared" si="7"/>
        <v>0</v>
      </c>
      <c r="AE72" s="27">
        <f t="shared" si="7"/>
        <v>3.0497089724634673E-2</v>
      </c>
      <c r="AF72" s="27">
        <f t="shared" si="7"/>
        <v>5.1979500174448072E-2</v>
      </c>
      <c r="AG72" s="27">
        <f t="shared" si="6"/>
        <v>2.5756089829316375E-2</v>
      </c>
      <c r="AH72" s="27">
        <f t="shared" si="6"/>
        <v>9.336387405395663E-2</v>
      </c>
      <c r="AI72" s="27">
        <f t="shared" si="6"/>
        <v>2.2953696764222521E-2</v>
      </c>
      <c r="AJ72" s="27">
        <f t="shared" si="6"/>
        <v>2.8110876488830507E-2</v>
      </c>
    </row>
    <row r="73" spans="1:36" ht="99.75" customHeight="1" x14ac:dyDescent="0.25">
      <c r="A73">
        <v>72</v>
      </c>
      <c r="B73" t="s">
        <v>285</v>
      </c>
      <c r="C73" s="18" t="s">
        <v>286</v>
      </c>
      <c r="D73" s="19" t="s">
        <v>287</v>
      </c>
      <c r="E73" s="20"/>
      <c r="F73" s="20"/>
      <c r="G73" s="20"/>
      <c r="H73" s="20"/>
      <c r="I73" s="22" t="s">
        <v>292</v>
      </c>
      <c r="J73" s="22" t="s">
        <v>293</v>
      </c>
      <c r="K73" s="22" t="s">
        <v>293</v>
      </c>
      <c r="L73">
        <v>1059.4000000000001</v>
      </c>
      <c r="M73" s="23">
        <v>-2</v>
      </c>
      <c r="N73" s="24">
        <f t="shared" si="8"/>
        <v>2119.8000000000002</v>
      </c>
      <c r="O73" s="25">
        <v>2119.7799</v>
      </c>
      <c r="P73" s="10">
        <v>19.381</v>
      </c>
      <c r="Q73" s="26">
        <v>1845</v>
      </c>
      <c r="R73" s="26">
        <v>893</v>
      </c>
      <c r="S73" s="26">
        <v>2898</v>
      </c>
      <c r="T73" s="26">
        <v>1228</v>
      </c>
      <c r="U73" s="27">
        <v>5220</v>
      </c>
      <c r="V73" s="27">
        <v>9197</v>
      </c>
      <c r="W73" s="27">
        <v>7597</v>
      </c>
      <c r="X73" s="27">
        <v>6289</v>
      </c>
      <c r="Y73" s="27">
        <v>5512</v>
      </c>
      <c r="Z73" s="27">
        <v>5982</v>
      </c>
      <c r="AA73" s="26">
        <f t="shared" si="9"/>
        <v>0.20675419447669335</v>
      </c>
      <c r="AB73" s="26">
        <f t="shared" si="10"/>
        <v>4.5595537458036024E-2</v>
      </c>
      <c r="AC73" s="26">
        <f t="shared" si="7"/>
        <v>0.23968696782752461</v>
      </c>
      <c r="AD73" s="26">
        <f t="shared" si="7"/>
        <v>0.12809840628057723</v>
      </c>
      <c r="AE73" s="27">
        <f t="shared" si="7"/>
        <v>7.4459685857152944E-2</v>
      </c>
      <c r="AF73" s="27">
        <f t="shared" si="7"/>
        <v>0.12317842388672995</v>
      </c>
      <c r="AG73" s="27">
        <f t="shared" si="6"/>
        <v>0.17103934828087108</v>
      </c>
      <c r="AH73" s="27">
        <f t="shared" si="6"/>
        <v>0.15920970822270422</v>
      </c>
      <c r="AI73" s="27">
        <f t="shared" si="6"/>
        <v>0.10925801085008163</v>
      </c>
      <c r="AJ73" s="27">
        <f t="shared" si="6"/>
        <v>0.10341898103086353</v>
      </c>
    </row>
    <row r="74" spans="1:36" ht="99.75" customHeight="1" x14ac:dyDescent="0.25">
      <c r="A74">
        <v>73</v>
      </c>
      <c r="B74" t="s">
        <v>285</v>
      </c>
      <c r="C74" s="18" t="s">
        <v>286</v>
      </c>
      <c r="D74" s="19" t="s">
        <v>287</v>
      </c>
      <c r="E74" s="20"/>
      <c r="F74" s="20"/>
      <c r="G74" s="20"/>
      <c r="H74" s="20"/>
      <c r="I74" s="22" t="s">
        <v>290</v>
      </c>
      <c r="J74" s="22" t="s">
        <v>294</v>
      </c>
      <c r="K74" s="22" t="s">
        <v>291</v>
      </c>
      <c r="L74">
        <v>1059.4000000000001</v>
      </c>
      <c r="M74" s="23">
        <v>-2</v>
      </c>
      <c r="N74" s="24">
        <f t="shared" si="8"/>
        <v>2119.8000000000002</v>
      </c>
      <c r="O74" s="25">
        <v>2119.7799</v>
      </c>
      <c r="P74" s="10">
        <v>20.100000000000001</v>
      </c>
      <c r="Q74" s="26">
        <v>5388</v>
      </c>
      <c r="R74" s="26">
        <v>12383</v>
      </c>
      <c r="S74" s="26">
        <v>3911</v>
      </c>
      <c r="T74" s="26">
        <v>3056</v>
      </c>
      <c r="U74" s="27">
        <v>35178</v>
      </c>
      <c r="V74" s="27">
        <v>46438</v>
      </c>
      <c r="W74" s="27">
        <v>28672</v>
      </c>
      <c r="X74" s="27">
        <v>31273</v>
      </c>
      <c r="Y74" s="27">
        <v>34113</v>
      </c>
      <c r="Z74" s="27">
        <v>33281</v>
      </c>
      <c r="AA74" s="26">
        <f t="shared" si="9"/>
        <v>0.60378948500835983</v>
      </c>
      <c r="AB74" s="26">
        <f t="shared" si="10"/>
        <v>0.63226152334026875</v>
      </c>
      <c r="AC74" s="26">
        <f t="shared" si="7"/>
        <v>0.32346988653328118</v>
      </c>
      <c r="AD74" s="26">
        <f t="shared" si="7"/>
        <v>0.31878561041811404</v>
      </c>
      <c r="AE74" s="27">
        <f t="shared" si="7"/>
        <v>0.50178981400056055</v>
      </c>
      <c r="AF74" s="27">
        <f t="shared" si="7"/>
        <v>0.621959296341412</v>
      </c>
      <c r="AG74" s="27">
        <f t="shared" si="6"/>
        <v>0.64552325837950963</v>
      </c>
      <c r="AH74" s="27">
        <f t="shared" si="6"/>
        <v>0.79169426065330406</v>
      </c>
      <c r="AI74" s="27">
        <f t="shared" si="6"/>
        <v>0.67618260597402668</v>
      </c>
      <c r="AJ74" s="27">
        <f t="shared" si="6"/>
        <v>0.57537397320096439</v>
      </c>
    </row>
    <row r="75" spans="1:36" ht="99.75" customHeight="1" x14ac:dyDescent="0.25">
      <c r="A75">
        <v>74</v>
      </c>
      <c r="B75" t="s">
        <v>285</v>
      </c>
      <c r="C75" s="18" t="s">
        <v>286</v>
      </c>
      <c r="D75" s="19" t="s">
        <v>287</v>
      </c>
      <c r="E75" s="20"/>
      <c r="F75" s="20"/>
      <c r="G75" s="20"/>
      <c r="H75" s="20"/>
      <c r="I75" s="22" t="s">
        <v>295</v>
      </c>
      <c r="J75" s="22" t="s">
        <v>296</v>
      </c>
      <c r="K75" s="22" t="s">
        <v>296</v>
      </c>
      <c r="L75">
        <v>1059.4000000000001</v>
      </c>
      <c r="M75" s="23">
        <v>-2</v>
      </c>
      <c r="N75" s="24">
        <f t="shared" si="8"/>
        <v>2119.8000000000002</v>
      </c>
      <c r="O75" s="25">
        <v>2119.7799</v>
      </c>
      <c r="P75" s="10">
        <v>22.422499999999999</v>
      </c>
      <c r="Q75" s="26">
        <v>814</v>
      </c>
      <c r="R75" s="26">
        <v>2185</v>
      </c>
      <c r="S75" s="26">
        <v>0</v>
      </c>
      <c r="T75" s="26">
        <v>0</v>
      </c>
      <c r="U75" s="27">
        <v>8917</v>
      </c>
      <c r="V75" s="27">
        <v>11046</v>
      </c>
      <c r="W75" s="27">
        <v>7982</v>
      </c>
      <c r="X75" s="27">
        <v>6864</v>
      </c>
      <c r="Y75" s="27">
        <v>8085</v>
      </c>
      <c r="Z75" s="27">
        <v>10327</v>
      </c>
      <c r="AA75" s="26">
        <f t="shared" si="9"/>
        <v>9.1218381736600754E-2</v>
      </c>
      <c r="AB75" s="26">
        <f t="shared" si="10"/>
        <v>0.11156354909944984</v>
      </c>
      <c r="AC75" s="26">
        <f t="shared" si="7"/>
        <v>0</v>
      </c>
      <c r="AD75" s="26">
        <f t="shared" si="7"/>
        <v>0</v>
      </c>
      <c r="AE75" s="27">
        <f t="shared" si="7"/>
        <v>0.12719483118548519</v>
      </c>
      <c r="AF75" s="27">
        <f t="shared" si="7"/>
        <v>0.14794268459854509</v>
      </c>
      <c r="AG75" s="27">
        <f t="shared" si="6"/>
        <v>0.17970726312727561</v>
      </c>
      <c r="AH75" s="27">
        <f t="shared" si="6"/>
        <v>0.17376616906354617</v>
      </c>
      <c r="AI75" s="27">
        <f t="shared" si="6"/>
        <v>0.16025961859994739</v>
      </c>
      <c r="AJ75" s="27">
        <f t="shared" si="6"/>
        <v>0.1785369135917298</v>
      </c>
    </row>
    <row r="76" spans="1:36" ht="99.75" customHeight="1" x14ac:dyDescent="0.25">
      <c r="A76">
        <v>75</v>
      </c>
      <c r="B76" t="s">
        <v>285</v>
      </c>
      <c r="C76" s="18" t="s">
        <v>286</v>
      </c>
      <c r="D76" s="19" t="s">
        <v>287</v>
      </c>
      <c r="E76" s="20"/>
      <c r="F76" s="20"/>
      <c r="G76" s="20"/>
      <c r="H76" s="20"/>
      <c r="I76" s="22" t="s">
        <v>295</v>
      </c>
      <c r="J76" s="22" t="s">
        <v>297</v>
      </c>
      <c r="K76" s="22" t="s">
        <v>297</v>
      </c>
      <c r="L76">
        <v>1059.4000000000001</v>
      </c>
      <c r="M76" s="23">
        <v>-2</v>
      </c>
      <c r="N76" s="24">
        <f t="shared" si="8"/>
        <v>2119.8000000000002</v>
      </c>
      <c r="O76" s="25">
        <v>2119.7799</v>
      </c>
      <c r="P76" s="10">
        <v>23.60125</v>
      </c>
      <c r="Q76" s="26">
        <v>0</v>
      </c>
      <c r="R76" s="26">
        <v>789</v>
      </c>
      <c r="S76" s="26">
        <v>466</v>
      </c>
      <c r="T76" s="26">
        <v>0</v>
      </c>
      <c r="U76" s="27">
        <v>9342</v>
      </c>
      <c r="V76" s="27">
        <v>14543</v>
      </c>
      <c r="W76" s="27">
        <v>9250</v>
      </c>
      <c r="X76" s="27">
        <v>8152</v>
      </c>
      <c r="Y76" s="27">
        <v>5741</v>
      </c>
      <c r="Z76" s="27">
        <v>8090</v>
      </c>
      <c r="AA76" s="26">
        <f t="shared" si="9"/>
        <v>0</v>
      </c>
      <c r="AB76" s="26">
        <f t="shared" si="10"/>
        <v>4.0285418873897451E-2</v>
      </c>
      <c r="AC76" s="26">
        <f t="shared" si="7"/>
        <v>3.8541796759015347E-2</v>
      </c>
      <c r="AD76" s="26">
        <f t="shared" si="7"/>
        <v>0</v>
      </c>
      <c r="AE76" s="27">
        <f t="shared" si="7"/>
        <v>0.13325716193055992</v>
      </c>
      <c r="AF76" s="27">
        <f t="shared" si="7"/>
        <v>0.19477914739422789</v>
      </c>
      <c r="AG76" s="27">
        <f t="shared" si="6"/>
        <v>0.20825509695907032</v>
      </c>
      <c r="AH76" s="27">
        <f t="shared" si="6"/>
        <v>0.20637264134703209</v>
      </c>
      <c r="AI76" s="27">
        <f t="shared" si="6"/>
        <v>0.11379721340535535</v>
      </c>
      <c r="AJ76" s="27">
        <f t="shared" si="6"/>
        <v>0.13986284796718254</v>
      </c>
    </row>
    <row r="77" spans="1:36" ht="99.75" customHeight="1" x14ac:dyDescent="0.25">
      <c r="A77">
        <v>76</v>
      </c>
      <c r="B77" t="s">
        <v>285</v>
      </c>
      <c r="C77" s="18" t="s">
        <v>286</v>
      </c>
      <c r="D77" s="19" t="s">
        <v>287</v>
      </c>
      <c r="E77" s="20"/>
      <c r="F77" s="20"/>
      <c r="G77" s="20"/>
      <c r="H77" s="20"/>
      <c r="I77" s="22" t="s">
        <v>295</v>
      </c>
      <c r="J77" s="22" t="s">
        <v>298</v>
      </c>
      <c r="K77" s="22" t="s">
        <v>297</v>
      </c>
      <c r="L77">
        <v>1059.4000000000001</v>
      </c>
      <c r="M77" s="23">
        <v>-2</v>
      </c>
      <c r="N77" s="24">
        <f t="shared" si="8"/>
        <v>2119.8000000000002</v>
      </c>
      <c r="O77" s="25">
        <v>2119.7799</v>
      </c>
      <c r="P77" s="10">
        <v>26.587</v>
      </c>
      <c r="Q77" s="26">
        <v>2265</v>
      </c>
      <c r="R77" s="26">
        <v>3925</v>
      </c>
      <c r="S77" s="26">
        <v>1961</v>
      </c>
      <c r="T77" s="26">
        <v>1859</v>
      </c>
      <c r="U77" s="27">
        <v>16719</v>
      </c>
      <c r="V77" s="27">
        <v>20575</v>
      </c>
      <c r="W77" s="27">
        <v>7513</v>
      </c>
      <c r="X77" s="27">
        <v>6418</v>
      </c>
      <c r="Y77" s="27">
        <v>14406</v>
      </c>
      <c r="Z77" s="27">
        <v>12330</v>
      </c>
      <c r="AA77" s="26">
        <f t="shared" si="9"/>
        <v>0.25382018996732275</v>
      </c>
      <c r="AB77" s="26">
        <f t="shared" si="10"/>
        <v>0.20040591771869135</v>
      </c>
      <c r="AC77" s="26">
        <f t="shared" si="7"/>
        <v>0.16218983571765899</v>
      </c>
      <c r="AD77" s="26">
        <f t="shared" si="7"/>
        <v>0.19392095869347972</v>
      </c>
      <c r="AE77" s="27">
        <f t="shared" si="7"/>
        <v>0.23848495935742145</v>
      </c>
      <c r="AF77" s="27">
        <f t="shared" si="7"/>
        <v>0.27556769288566585</v>
      </c>
      <c r="AG77" s="27">
        <f t="shared" si="6"/>
        <v>0.16914816685983733</v>
      </c>
      <c r="AH77" s="27">
        <f t="shared" si="6"/>
        <v>0.16247541856786704</v>
      </c>
      <c r="AI77" s="27">
        <f t="shared" si="6"/>
        <v>0.28555350223263354</v>
      </c>
      <c r="AJ77" s="27">
        <f t="shared" si="6"/>
        <v>0.21316550252600255</v>
      </c>
    </row>
    <row r="78" spans="1:36" ht="99.75" customHeight="1" x14ac:dyDescent="0.25">
      <c r="A78">
        <v>77</v>
      </c>
      <c r="B78" t="s">
        <v>285</v>
      </c>
      <c r="C78" s="18" t="s">
        <v>286</v>
      </c>
      <c r="D78" s="19" t="s">
        <v>287</v>
      </c>
      <c r="E78" s="20"/>
      <c r="F78" s="20"/>
      <c r="G78" s="20"/>
      <c r="H78" s="20"/>
      <c r="I78" s="22" t="s">
        <v>295</v>
      </c>
      <c r="J78" s="22" t="s">
        <v>299</v>
      </c>
      <c r="K78" s="22" t="s">
        <v>297</v>
      </c>
      <c r="L78">
        <v>1059.4000000000001</v>
      </c>
      <c r="M78" s="23">
        <v>-2</v>
      </c>
      <c r="N78" s="24">
        <f t="shared" si="8"/>
        <v>2119.8000000000002</v>
      </c>
      <c r="O78" s="25">
        <v>2119.7799</v>
      </c>
      <c r="P78" s="10">
        <v>26.881666666666664</v>
      </c>
      <c r="Q78" s="26">
        <v>0</v>
      </c>
      <c r="R78" s="26">
        <v>0</v>
      </c>
      <c r="S78" s="26">
        <v>0</v>
      </c>
      <c r="T78" s="26">
        <v>0</v>
      </c>
      <c r="U78" s="27">
        <v>2381</v>
      </c>
      <c r="V78" s="27">
        <v>4971</v>
      </c>
      <c r="W78" s="27">
        <v>1227</v>
      </c>
      <c r="X78" s="27">
        <v>2989</v>
      </c>
      <c r="Y78" s="27">
        <v>1038</v>
      </c>
      <c r="Z78" s="27">
        <v>2771</v>
      </c>
      <c r="AA78" s="26">
        <f t="shared" si="9"/>
        <v>0</v>
      </c>
      <c r="AB78" s="26">
        <f t="shared" si="10"/>
        <v>0</v>
      </c>
      <c r="AC78" s="26">
        <f t="shared" si="7"/>
        <v>0</v>
      </c>
      <c r="AD78" s="26">
        <f t="shared" si="7"/>
        <v>0</v>
      </c>
      <c r="AE78" s="27">
        <f t="shared" si="7"/>
        <v>3.3963316480053858E-2</v>
      </c>
      <c r="AF78" s="27">
        <f t="shared" si="7"/>
        <v>6.657822606729745E-2</v>
      </c>
      <c r="AG78" s="27">
        <f t="shared" si="6"/>
        <v>2.7624757185813975E-2</v>
      </c>
      <c r="AH78" s="27">
        <f t="shared" si="6"/>
        <v>7.5668280788307035E-2</v>
      </c>
      <c r="AI78" s="27">
        <f t="shared" si="6"/>
        <v>2.0575075337878217E-2</v>
      </c>
      <c r="AJ78" s="27">
        <f t="shared" si="6"/>
        <v>4.7906050892096763E-2</v>
      </c>
    </row>
    <row r="79" spans="1:36" ht="99.75" customHeight="1" x14ac:dyDescent="0.25">
      <c r="A79">
        <v>78</v>
      </c>
      <c r="B79" t="s">
        <v>300</v>
      </c>
      <c r="C79" s="18" t="s">
        <v>301</v>
      </c>
      <c r="D79" s="19" t="s">
        <v>301</v>
      </c>
      <c r="E79" s="20"/>
      <c r="F79" s="20"/>
      <c r="G79" s="20"/>
      <c r="H79" s="20"/>
      <c r="I79" s="22" t="s">
        <v>302</v>
      </c>
      <c r="J79" s="22" t="s">
        <v>303</v>
      </c>
      <c r="K79" s="22" t="s">
        <v>303</v>
      </c>
      <c r="L79">
        <v>1067.9000000000001</v>
      </c>
      <c r="M79" s="23">
        <v>-2</v>
      </c>
      <c r="N79" s="24">
        <f t="shared" si="8"/>
        <v>2136.8000000000002</v>
      </c>
      <c r="O79" s="25">
        <v>2136.7951999999996</v>
      </c>
      <c r="P79" s="10">
        <v>17.13625</v>
      </c>
      <c r="Q79" s="26">
        <v>265</v>
      </c>
      <c r="R79" s="26">
        <v>986</v>
      </c>
      <c r="S79" s="26">
        <v>0</v>
      </c>
      <c r="T79" s="26">
        <v>0</v>
      </c>
      <c r="U79" s="27">
        <v>2911</v>
      </c>
      <c r="V79" s="27">
        <v>4043</v>
      </c>
      <c r="W79" s="27">
        <v>1872</v>
      </c>
      <c r="X79" s="27">
        <v>955</v>
      </c>
      <c r="Y79" s="27">
        <v>2525</v>
      </c>
      <c r="Z79" s="27">
        <v>2178</v>
      </c>
      <c r="AA79" s="26">
        <f t="shared" si="9"/>
        <v>2.9696401916706635E-2</v>
      </c>
      <c r="AB79" s="26">
        <f t="shared" si="10"/>
        <v>5.0344008884236867E-2</v>
      </c>
      <c r="AC79" s="26">
        <f t="shared" si="7"/>
        <v>0</v>
      </c>
      <c r="AD79" s="26">
        <f t="shared" si="7"/>
        <v>0</v>
      </c>
      <c r="AE79" s="27">
        <f t="shared" si="7"/>
        <v>4.1523399526852911E-2</v>
      </c>
      <c r="AF79" s="27">
        <f t="shared" si="7"/>
        <v>5.4149219068614689E-2</v>
      </c>
      <c r="AG79" s="27">
        <f t="shared" si="6"/>
        <v>4.214632881160861E-2</v>
      </c>
      <c r="AH79" s="27">
        <f t="shared" si="6"/>
        <v>2.4176382787833128E-2</v>
      </c>
      <c r="AI79" s="27">
        <f t="shared" si="6"/>
        <v>5.0050159179328035E-2</v>
      </c>
      <c r="AJ79" s="27">
        <f t="shared" si="6"/>
        <v>3.7654052271016508E-2</v>
      </c>
    </row>
    <row r="80" spans="1:36" ht="99.75" customHeight="1" x14ac:dyDescent="0.25">
      <c r="A80">
        <v>79</v>
      </c>
      <c r="B80" t="s">
        <v>304</v>
      </c>
      <c r="C80" s="18" t="s">
        <v>305</v>
      </c>
      <c r="D80" s="19" t="s">
        <v>305</v>
      </c>
      <c r="E80" s="20"/>
      <c r="F80" s="20"/>
      <c r="G80" s="19" t="s">
        <v>306</v>
      </c>
      <c r="I80" s="22" t="s">
        <v>307</v>
      </c>
      <c r="J80" s="22" t="s">
        <v>308</v>
      </c>
      <c r="K80" s="22" t="s">
        <v>308</v>
      </c>
      <c r="L80">
        <v>1073.3</v>
      </c>
      <c r="M80" s="18">
        <v>-1</v>
      </c>
      <c r="N80" s="24">
        <f t="shared" si="8"/>
        <v>1073.3</v>
      </c>
      <c r="O80" s="25">
        <v>1073.3883999999998</v>
      </c>
      <c r="P80" s="10">
        <v>16.280000000000005</v>
      </c>
      <c r="Q80" s="26">
        <v>3538</v>
      </c>
      <c r="R80" s="26">
        <v>6128</v>
      </c>
      <c r="S80" s="26">
        <v>3396</v>
      </c>
      <c r="T80" s="26">
        <v>4767</v>
      </c>
      <c r="U80" s="27">
        <v>19293</v>
      </c>
      <c r="V80" s="27">
        <v>23471</v>
      </c>
      <c r="W80" s="27">
        <v>22226</v>
      </c>
      <c r="X80" s="27">
        <v>7477</v>
      </c>
      <c r="Y80" s="27">
        <v>14766</v>
      </c>
      <c r="Z80" s="27">
        <v>13726</v>
      </c>
      <c r="AA80" s="26">
        <f t="shared" si="9"/>
        <v>0.39647498106153994</v>
      </c>
      <c r="AB80" s="26">
        <f t="shared" si="10"/>
        <v>0.31288852580385751</v>
      </c>
      <c r="AC80" s="26">
        <f t="shared" si="7"/>
        <v>0.28087541157428353</v>
      </c>
      <c r="AD80" s="26">
        <f t="shared" si="7"/>
        <v>0.49726799897354373</v>
      </c>
      <c r="AE80" s="27">
        <f t="shared" si="7"/>
        <v>0.27520128721112103</v>
      </c>
      <c r="AF80" s="27">
        <f t="shared" si="7"/>
        <v>0.31435476645052068</v>
      </c>
      <c r="AG80" s="27">
        <f t="shared" si="6"/>
        <v>0.50039759837970788</v>
      </c>
      <c r="AH80" s="27">
        <f t="shared" si="6"/>
        <v>0.18928462209908722</v>
      </c>
      <c r="AI80" s="27">
        <f t="shared" si="6"/>
        <v>0.29268936651166644</v>
      </c>
      <c r="AJ80" s="27">
        <f t="shared" si="6"/>
        <v>0.23730005577225557</v>
      </c>
    </row>
    <row r="81" spans="1:36" ht="99.75" customHeight="1" x14ac:dyDescent="0.25">
      <c r="A81">
        <v>80</v>
      </c>
      <c r="B81" t="s">
        <v>309</v>
      </c>
      <c r="C81" s="18" t="s">
        <v>310</v>
      </c>
      <c r="D81" s="19" t="s">
        <v>310</v>
      </c>
      <c r="E81" s="20"/>
      <c r="F81" s="20"/>
      <c r="G81" s="20"/>
      <c r="H81" s="20"/>
      <c r="I81" s="22" t="s">
        <v>311</v>
      </c>
      <c r="J81" s="22" t="s">
        <v>312</v>
      </c>
      <c r="K81" s="22" t="s">
        <v>312</v>
      </c>
      <c r="L81">
        <v>1079.4000000000001</v>
      </c>
      <c r="M81" s="23">
        <v>-2</v>
      </c>
      <c r="N81" s="24">
        <f t="shared" si="8"/>
        <v>2159.8000000000002</v>
      </c>
      <c r="O81" s="25">
        <v>2159.7304999999997</v>
      </c>
      <c r="P81" s="10">
        <v>21.386000000000003</v>
      </c>
      <c r="Q81" s="26">
        <v>423</v>
      </c>
      <c r="R81" s="26">
        <v>1457</v>
      </c>
      <c r="S81" s="26">
        <v>638</v>
      </c>
      <c r="T81" s="26">
        <v>396</v>
      </c>
      <c r="U81" s="27">
        <v>6660</v>
      </c>
      <c r="V81" s="27">
        <v>5296</v>
      </c>
      <c r="W81" s="27">
        <v>7390</v>
      </c>
      <c r="X81" s="27">
        <v>2912</v>
      </c>
      <c r="Y81" s="27">
        <v>6831</v>
      </c>
      <c r="Z81" s="27">
        <v>7810</v>
      </c>
      <c r="AA81" s="26">
        <f t="shared" si="9"/>
        <v>4.740218117270531E-2</v>
      </c>
      <c r="AB81" s="26">
        <f t="shared" si="10"/>
        <v>7.4392719010479821E-2</v>
      </c>
      <c r="AC81" s="26">
        <f t="shared" si="7"/>
        <v>5.2767524318136895E-2</v>
      </c>
      <c r="AD81" s="26">
        <f t="shared" si="7"/>
        <v>4.1308606585593315E-2</v>
      </c>
      <c r="AE81" s="27">
        <f t="shared" si="7"/>
        <v>9.5000288852229609E-2</v>
      </c>
      <c r="AF81" s="27">
        <f t="shared" si="7"/>
        <v>7.0931057182137852E-2</v>
      </c>
      <c r="AG81" s="27">
        <f t="shared" si="6"/>
        <v>0.16637893692189512</v>
      </c>
      <c r="AH81" s="27">
        <f t="shared" si="6"/>
        <v>7.371898081483777E-2</v>
      </c>
      <c r="AI81" s="27">
        <f t="shared" si="6"/>
        <v>0.13540302469464943</v>
      </c>
      <c r="AJ81" s="27">
        <f t="shared" si="6"/>
        <v>0.13502210662839254</v>
      </c>
    </row>
    <row r="82" spans="1:36" ht="99.75" customHeight="1" x14ac:dyDescent="0.25">
      <c r="A82">
        <v>81</v>
      </c>
      <c r="B82" t="s">
        <v>313</v>
      </c>
      <c r="C82" s="18" t="s">
        <v>314</v>
      </c>
      <c r="D82" s="19" t="s">
        <v>315</v>
      </c>
      <c r="E82" s="20"/>
      <c r="F82" s="20"/>
      <c r="G82" s="20"/>
      <c r="H82" s="20"/>
      <c r="I82" s="22" t="s">
        <v>316</v>
      </c>
      <c r="J82" s="22" t="s">
        <v>317</v>
      </c>
      <c r="K82" s="22" t="s">
        <v>317</v>
      </c>
      <c r="L82">
        <v>1082.9000000000001</v>
      </c>
      <c r="M82" s="23">
        <v>-2</v>
      </c>
      <c r="N82" s="24">
        <f t="shared" si="8"/>
        <v>2166.8000000000002</v>
      </c>
      <c r="O82" s="25">
        <v>2166.7692999999999</v>
      </c>
      <c r="P82" s="10">
        <v>26.651</v>
      </c>
      <c r="Q82" s="26">
        <v>3406</v>
      </c>
      <c r="R82" s="26">
        <v>9279</v>
      </c>
      <c r="S82" s="26">
        <v>9954</v>
      </c>
      <c r="T82" s="26">
        <v>2179</v>
      </c>
      <c r="U82" s="27">
        <v>27646</v>
      </c>
      <c r="V82" s="27">
        <v>35085</v>
      </c>
      <c r="W82" s="27">
        <v>14298</v>
      </c>
      <c r="X82" s="27">
        <v>18594</v>
      </c>
      <c r="Y82" s="27">
        <v>21683</v>
      </c>
      <c r="Z82" s="27">
        <v>27668</v>
      </c>
      <c r="AA82" s="26">
        <f t="shared" si="9"/>
        <v>0.38168281105019924</v>
      </c>
      <c r="AB82" s="26">
        <f t="shared" si="10"/>
        <v>0.47377490713674836</v>
      </c>
      <c r="AC82" s="26">
        <f t="shared" si="7"/>
        <v>0.82327262862497597</v>
      </c>
      <c r="AD82" s="26">
        <f t="shared" si="7"/>
        <v>0.22730165088385818</v>
      </c>
      <c r="AE82" s="27">
        <f t="shared" si="7"/>
        <v>0.39435104889020117</v>
      </c>
      <c r="AF82" s="27">
        <f t="shared" si="7"/>
        <v>0.46990486050515606</v>
      </c>
      <c r="AG82" s="27">
        <f t="shared" si="6"/>
        <v>0.32190609473738246</v>
      </c>
      <c r="AH82" s="27">
        <f t="shared" si="6"/>
        <v>0.47071797021672163</v>
      </c>
      <c r="AI82" s="27">
        <f t="shared" si="6"/>
        <v>0.42979706989519595</v>
      </c>
      <c r="AJ82" s="27">
        <f t="shared" si="6"/>
        <v>0.47833439772014913</v>
      </c>
    </row>
    <row r="83" spans="1:36" ht="99.75" customHeight="1" x14ac:dyDescent="0.25">
      <c r="A83">
        <v>82</v>
      </c>
      <c r="B83" t="s">
        <v>318</v>
      </c>
      <c r="C83" s="18" t="s">
        <v>319</v>
      </c>
      <c r="D83" s="19" t="s">
        <v>319</v>
      </c>
      <c r="E83" s="20"/>
      <c r="F83" s="20"/>
      <c r="G83" s="20"/>
      <c r="H83" s="20"/>
      <c r="I83" s="22" t="s">
        <v>320</v>
      </c>
      <c r="J83" s="22" t="s">
        <v>321</v>
      </c>
      <c r="K83" s="22" t="s">
        <v>321</v>
      </c>
      <c r="L83">
        <v>1088.4000000000001</v>
      </c>
      <c r="M83" s="23">
        <v>-2</v>
      </c>
      <c r="N83" s="24">
        <f t="shared" si="8"/>
        <v>2177.8000000000002</v>
      </c>
      <c r="O83" s="25">
        <v>2177.8217999999997</v>
      </c>
      <c r="P83" s="10">
        <v>15.041</v>
      </c>
      <c r="Q83" s="26">
        <v>3496</v>
      </c>
      <c r="R83" s="26">
        <v>7969</v>
      </c>
      <c r="S83" s="26">
        <v>3282</v>
      </c>
      <c r="T83" s="26">
        <v>2979</v>
      </c>
      <c r="U83" s="27">
        <v>19883</v>
      </c>
      <c r="V83" s="27">
        <v>24938</v>
      </c>
      <c r="W83" s="27">
        <v>9293</v>
      </c>
      <c r="X83" s="27">
        <v>9137</v>
      </c>
      <c r="Y83" s="27">
        <v>18078</v>
      </c>
      <c r="Z83" s="27">
        <v>14858</v>
      </c>
      <c r="AA83" s="26">
        <f t="shared" si="9"/>
        <v>0.39176838151247695</v>
      </c>
      <c r="AB83" s="26">
        <f t="shared" si="10"/>
        <v>0.40688783650961824</v>
      </c>
      <c r="AC83" s="26">
        <f t="shared" si="7"/>
        <v>0.27144673168044714</v>
      </c>
      <c r="AD83" s="26">
        <f t="shared" si="7"/>
        <v>0.31075338135980424</v>
      </c>
      <c r="AE83" s="27">
        <f t="shared" si="7"/>
        <v>0.28361722871604828</v>
      </c>
      <c r="AF83" s="27">
        <f t="shared" si="7"/>
        <v>0.33400277643658494</v>
      </c>
      <c r="AG83" s="27">
        <f t="shared" si="6"/>
        <v>0.20922320173412329</v>
      </c>
      <c r="AH83" s="27">
        <f t="shared" si="6"/>
        <v>0.2313084916569961</v>
      </c>
      <c r="AI83" s="27">
        <f t="shared" si="6"/>
        <v>0.35833931787876921</v>
      </c>
      <c r="AJ83" s="27">
        <f t="shared" si="6"/>
        <v>0.25687048147050656</v>
      </c>
    </row>
    <row r="84" spans="1:36" ht="99.75" customHeight="1" x14ac:dyDescent="0.25">
      <c r="A84">
        <v>83</v>
      </c>
      <c r="B84" t="s">
        <v>322</v>
      </c>
      <c r="C84" s="18" t="s">
        <v>323</v>
      </c>
      <c r="D84" s="19" t="s">
        <v>324</v>
      </c>
      <c r="E84" s="20"/>
      <c r="F84" s="20"/>
      <c r="G84" s="20"/>
      <c r="H84" s="20"/>
      <c r="I84" s="22" t="s">
        <v>325</v>
      </c>
      <c r="J84" s="22" t="s">
        <v>326</v>
      </c>
      <c r="K84" s="22" t="s">
        <v>326</v>
      </c>
      <c r="L84">
        <v>1103.4000000000001</v>
      </c>
      <c r="M84" s="23">
        <v>-2</v>
      </c>
      <c r="N84" s="24">
        <f t="shared" si="8"/>
        <v>2207.8000000000002</v>
      </c>
      <c r="O84" s="25">
        <v>2207.7959000000001</v>
      </c>
      <c r="P84" s="10">
        <v>27.588999999999992</v>
      </c>
      <c r="Q84" s="26">
        <v>5445</v>
      </c>
      <c r="R84" s="26">
        <v>13159</v>
      </c>
      <c r="S84" s="26">
        <v>10003</v>
      </c>
      <c r="T84" s="26">
        <v>2524</v>
      </c>
      <c r="U84" s="27">
        <v>54398</v>
      </c>
      <c r="V84" s="27">
        <v>49457</v>
      </c>
      <c r="W84" s="27">
        <v>22845</v>
      </c>
      <c r="X84" s="27">
        <v>24647</v>
      </c>
      <c r="Y84" s="27">
        <v>27631</v>
      </c>
      <c r="Z84" s="27">
        <v>42246</v>
      </c>
      <c r="AA84" s="26">
        <f t="shared" si="9"/>
        <v>0.61017701296780236</v>
      </c>
      <c r="AB84" s="26">
        <f t="shared" si="10"/>
        <v>0.67188317739114889</v>
      </c>
      <c r="AC84" s="26">
        <f t="shared" si="7"/>
        <v>0.82732530682495831</v>
      </c>
      <c r="AD84" s="26">
        <f t="shared" si="7"/>
        <v>0.26329020965160987</v>
      </c>
      <c r="AE84" s="27">
        <f t="shared" si="7"/>
        <v>0.77594980675429226</v>
      </c>
      <c r="AF84" s="27">
        <f t="shared" si="7"/>
        <v>0.6623937490666526</v>
      </c>
      <c r="AG84" s="27">
        <f t="shared" si="6"/>
        <v>0.51433380432756348</v>
      </c>
      <c r="AH84" s="27">
        <f t="shared" si="6"/>
        <v>0.62395320059866299</v>
      </c>
      <c r="AI84" s="27">
        <f t="shared" si="6"/>
        <v>0.5476974052609952</v>
      </c>
      <c r="AJ84" s="27">
        <f t="shared" si="6"/>
        <v>0.73036413785186571</v>
      </c>
    </row>
    <row r="85" spans="1:36" ht="99.75" customHeight="1" x14ac:dyDescent="0.25">
      <c r="A85">
        <v>84</v>
      </c>
      <c r="B85" t="s">
        <v>327</v>
      </c>
      <c r="C85" s="18" t="s">
        <v>328</v>
      </c>
      <c r="D85" s="19" t="s">
        <v>328</v>
      </c>
      <c r="E85" s="20"/>
      <c r="F85" s="20"/>
      <c r="G85" s="20"/>
      <c r="H85" s="20"/>
      <c r="I85" s="22" t="s">
        <v>329</v>
      </c>
      <c r="J85" s="22" t="s">
        <v>330</v>
      </c>
      <c r="K85" s="22" t="s">
        <v>330</v>
      </c>
      <c r="L85">
        <v>1111.4000000000001</v>
      </c>
      <c r="M85" s="23">
        <v>-2</v>
      </c>
      <c r="N85" s="24">
        <f t="shared" si="8"/>
        <v>2223.8000000000002</v>
      </c>
      <c r="O85" s="25">
        <v>2223.7907999999998</v>
      </c>
      <c r="P85" s="10">
        <v>22.778333333333336</v>
      </c>
      <c r="Q85" s="26">
        <v>0</v>
      </c>
      <c r="R85" s="26">
        <v>0</v>
      </c>
      <c r="S85" s="26">
        <v>0</v>
      </c>
      <c r="T85" s="26">
        <v>0</v>
      </c>
      <c r="U85" s="27">
        <v>6412</v>
      </c>
      <c r="V85" s="27">
        <v>8610</v>
      </c>
      <c r="W85" s="27">
        <v>5553</v>
      </c>
      <c r="X85" s="27">
        <v>7608</v>
      </c>
      <c r="Y85" s="27">
        <v>5652</v>
      </c>
      <c r="Z85" s="27">
        <v>3582</v>
      </c>
      <c r="AA85" s="26">
        <f t="shared" si="9"/>
        <v>0</v>
      </c>
      <c r="AB85" s="26">
        <f t="shared" si="10"/>
        <v>0</v>
      </c>
      <c r="AC85" s="26">
        <f t="shared" si="7"/>
        <v>0</v>
      </c>
      <c r="AD85" s="26">
        <f t="shared" si="7"/>
        <v>0</v>
      </c>
      <c r="AE85" s="27">
        <f t="shared" si="7"/>
        <v>9.1462740558633085E-2</v>
      </c>
      <c r="AF85" s="27">
        <f t="shared" si="7"/>
        <v>0.11531654122700283</v>
      </c>
      <c r="AG85" s="27">
        <f t="shared" si="6"/>
        <v>0.12502060036905055</v>
      </c>
      <c r="AH85" s="27">
        <f t="shared" si="6"/>
        <v>0.19260096361239207</v>
      </c>
      <c r="AI85" s="27">
        <f t="shared" si="6"/>
        <v>0.11203306918081667</v>
      </c>
      <c r="AJ85" s="27">
        <f t="shared" si="6"/>
        <v>6.1926912412663515E-2</v>
      </c>
    </row>
    <row r="86" spans="1:36" ht="99.75" customHeight="1" x14ac:dyDescent="0.25">
      <c r="A86">
        <v>85</v>
      </c>
      <c r="B86" t="s">
        <v>327</v>
      </c>
      <c r="C86" s="18" t="s">
        <v>328</v>
      </c>
      <c r="D86" s="19" t="s">
        <v>328</v>
      </c>
      <c r="E86" s="20"/>
      <c r="F86" s="20"/>
      <c r="G86" s="20"/>
      <c r="H86" s="20"/>
      <c r="I86" s="22" t="s">
        <v>331</v>
      </c>
      <c r="J86" s="22" t="s">
        <v>332</v>
      </c>
      <c r="K86" s="22" t="s">
        <v>332</v>
      </c>
      <c r="L86">
        <v>1111.4000000000001</v>
      </c>
      <c r="M86" s="23">
        <v>-2</v>
      </c>
      <c r="N86" s="24">
        <f t="shared" si="8"/>
        <v>2223.8000000000002</v>
      </c>
      <c r="O86" s="25">
        <v>2223.7907999999998</v>
      </c>
      <c r="P86" s="10">
        <v>27.458333333333332</v>
      </c>
      <c r="Q86" s="26">
        <v>0</v>
      </c>
      <c r="R86" s="26">
        <v>0</v>
      </c>
      <c r="S86" s="26">
        <v>0</v>
      </c>
      <c r="T86" s="26">
        <v>0</v>
      </c>
      <c r="U86" s="27">
        <v>8912</v>
      </c>
      <c r="V86" s="27">
        <v>6328</v>
      </c>
      <c r="W86" s="27">
        <v>3579</v>
      </c>
      <c r="X86" s="27">
        <v>5627</v>
      </c>
      <c r="Y86" s="27">
        <v>2790</v>
      </c>
      <c r="Z86" s="27">
        <v>3894</v>
      </c>
      <c r="AA86" s="26">
        <f t="shared" si="9"/>
        <v>0</v>
      </c>
      <c r="AB86" s="26">
        <f t="shared" si="10"/>
        <v>0</v>
      </c>
      <c r="AC86" s="26">
        <f t="shared" si="7"/>
        <v>0</v>
      </c>
      <c r="AD86" s="26">
        <f t="shared" si="7"/>
        <v>0</v>
      </c>
      <c r="AE86" s="27">
        <f t="shared" si="7"/>
        <v>0.12712350964730784</v>
      </c>
      <c r="AF86" s="27">
        <f t="shared" si="7"/>
        <v>8.475297013756955E-2</v>
      </c>
      <c r="AG86" s="27">
        <f t="shared" si="6"/>
        <v>8.0577836974758135E-2</v>
      </c>
      <c r="AH86" s="27">
        <f t="shared" si="6"/>
        <v>0.14245079156768273</v>
      </c>
      <c r="AI86" s="27">
        <f t="shared" si="6"/>
        <v>5.5302948162505042E-2</v>
      </c>
      <c r="AJ86" s="27">
        <f t="shared" si="6"/>
        <v>6.732088133302952E-2</v>
      </c>
    </row>
    <row r="87" spans="1:36" ht="99.75" customHeight="1" x14ac:dyDescent="0.25">
      <c r="A87">
        <v>86</v>
      </c>
      <c r="B87" t="s">
        <v>327</v>
      </c>
      <c r="C87" s="18" t="s">
        <v>328</v>
      </c>
      <c r="D87" s="19" t="s">
        <v>328</v>
      </c>
      <c r="E87" s="20"/>
      <c r="F87" s="20"/>
      <c r="G87" s="20"/>
      <c r="H87" s="20"/>
      <c r="I87" s="22" t="s">
        <v>333</v>
      </c>
      <c r="J87" s="22" t="s">
        <v>334</v>
      </c>
      <c r="K87" s="22" t="s">
        <v>334</v>
      </c>
      <c r="L87">
        <v>1111.4000000000001</v>
      </c>
      <c r="M87" s="23">
        <v>-2</v>
      </c>
      <c r="N87" s="24">
        <f t="shared" si="8"/>
        <v>2223.8000000000002</v>
      </c>
      <c r="O87" s="25">
        <v>2223.7907999999998</v>
      </c>
      <c r="P87" s="10">
        <v>30.99</v>
      </c>
      <c r="Q87" s="26">
        <v>0</v>
      </c>
      <c r="R87" s="26">
        <v>0</v>
      </c>
      <c r="S87" s="26">
        <v>0</v>
      </c>
      <c r="T87" s="26">
        <v>0</v>
      </c>
      <c r="U87" s="27">
        <v>3927</v>
      </c>
      <c r="V87" s="27">
        <v>3136</v>
      </c>
      <c r="W87" s="27">
        <v>3115</v>
      </c>
      <c r="X87" s="27">
        <v>1085</v>
      </c>
      <c r="Y87" s="27">
        <v>3611</v>
      </c>
      <c r="Z87" s="27">
        <v>3442</v>
      </c>
      <c r="AA87" s="26">
        <f t="shared" si="9"/>
        <v>0</v>
      </c>
      <c r="AB87" s="26">
        <f t="shared" si="10"/>
        <v>0</v>
      </c>
      <c r="AC87" s="26">
        <f t="shared" si="7"/>
        <v>0</v>
      </c>
      <c r="AD87" s="26">
        <f t="shared" si="7"/>
        <v>0</v>
      </c>
      <c r="AE87" s="27">
        <f t="shared" si="7"/>
        <v>5.6015936084490348E-2</v>
      </c>
      <c r="AF87" s="27">
        <f t="shared" si="7"/>
        <v>4.2001471926583142E-2</v>
      </c>
      <c r="AG87" s="27">
        <f t="shared" si="6"/>
        <v>7.0131311030000448E-2</v>
      </c>
      <c r="AH87" s="27">
        <f t="shared" si="6"/>
        <v>2.746740871706696E-2</v>
      </c>
      <c r="AI87" s="27">
        <f t="shared" si="6"/>
        <v>7.1576683087743967E-2</v>
      </c>
      <c r="AJ87" s="27">
        <f t="shared" si="6"/>
        <v>5.9506541743268519E-2</v>
      </c>
    </row>
    <row r="88" spans="1:36" ht="99.75" customHeight="1" x14ac:dyDescent="0.25">
      <c r="A88">
        <v>87</v>
      </c>
      <c r="B88" t="s">
        <v>335</v>
      </c>
      <c r="C88" s="18" t="s">
        <v>336</v>
      </c>
      <c r="D88" s="19" t="s">
        <v>337</v>
      </c>
      <c r="E88" s="20"/>
      <c r="F88" s="20"/>
      <c r="G88" s="20"/>
      <c r="H88" s="20"/>
      <c r="I88" s="22" t="s">
        <v>338</v>
      </c>
      <c r="J88" s="22" t="s">
        <v>339</v>
      </c>
      <c r="K88" s="22" t="s">
        <v>339</v>
      </c>
      <c r="L88">
        <v>1111.9000000000001</v>
      </c>
      <c r="M88" s="23">
        <v>-2</v>
      </c>
      <c r="N88" s="24">
        <f t="shared" si="8"/>
        <v>2224.8000000000002</v>
      </c>
      <c r="O88" s="25">
        <v>2224.8112000000001</v>
      </c>
      <c r="P88" s="10">
        <v>21.966000000000001</v>
      </c>
      <c r="Q88" s="26">
        <v>765</v>
      </c>
      <c r="R88" s="26">
        <v>1738</v>
      </c>
      <c r="S88" s="26">
        <v>2141</v>
      </c>
      <c r="T88" s="26">
        <v>1115</v>
      </c>
      <c r="U88" s="27">
        <v>13334</v>
      </c>
      <c r="V88" s="27">
        <v>11663</v>
      </c>
      <c r="W88" s="27">
        <v>8503</v>
      </c>
      <c r="X88" s="27">
        <v>5313</v>
      </c>
      <c r="Y88" s="27">
        <v>9556</v>
      </c>
      <c r="Z88" s="27">
        <v>15685</v>
      </c>
      <c r="AA88" s="26">
        <f t="shared" si="9"/>
        <v>8.5727348929360667E-2</v>
      </c>
      <c r="AB88" s="26">
        <f t="shared" si="10"/>
        <v>8.8740250954161937E-2</v>
      </c>
      <c r="AC88" s="26">
        <f t="shared" si="7"/>
        <v>0.17707722502371645</v>
      </c>
      <c r="AD88" s="26">
        <f t="shared" si="7"/>
        <v>0.11631084935084986</v>
      </c>
      <c r="AE88" s="27">
        <f t="shared" si="7"/>
        <v>0.19020027801135583</v>
      </c>
      <c r="AF88" s="27">
        <f t="shared" si="7"/>
        <v>0.15620636705348825</v>
      </c>
      <c r="AG88" s="27">
        <f t="shared" si="6"/>
        <v>0.1914370907505919</v>
      </c>
      <c r="AH88" s="27">
        <f t="shared" si="6"/>
        <v>0.13450169816937949</v>
      </c>
      <c r="AI88" s="27">
        <f t="shared" si="6"/>
        <v>0.18941755291788465</v>
      </c>
      <c r="AJ88" s="27">
        <f t="shared" si="6"/>
        <v>0.27116795678186134</v>
      </c>
    </row>
    <row r="89" spans="1:36" ht="99.75" customHeight="1" x14ac:dyDescent="0.25">
      <c r="A89">
        <v>88</v>
      </c>
      <c r="B89" t="s">
        <v>335</v>
      </c>
      <c r="C89" s="18" t="s">
        <v>336</v>
      </c>
      <c r="D89" s="19" t="s">
        <v>337</v>
      </c>
      <c r="E89" s="20"/>
      <c r="F89" s="20"/>
      <c r="G89" s="20"/>
      <c r="H89" s="20"/>
      <c r="I89" s="22" t="s">
        <v>340</v>
      </c>
      <c r="J89" s="22" t="s">
        <v>341</v>
      </c>
      <c r="K89" s="22" t="s">
        <v>341</v>
      </c>
      <c r="L89">
        <v>1111.9000000000001</v>
      </c>
      <c r="M89" s="23">
        <v>-2</v>
      </c>
      <c r="N89" s="24">
        <f t="shared" si="8"/>
        <v>2224.8000000000002</v>
      </c>
      <c r="O89" s="25">
        <v>2224.8112000000001</v>
      </c>
      <c r="P89" s="10">
        <v>24.66</v>
      </c>
      <c r="Q89" s="26">
        <v>1408</v>
      </c>
      <c r="R89" s="26">
        <v>3437</v>
      </c>
      <c r="S89" s="26">
        <v>2591</v>
      </c>
      <c r="T89" s="26">
        <v>1907</v>
      </c>
      <c r="U89" s="27">
        <v>20568</v>
      </c>
      <c r="V89" s="27">
        <v>29197</v>
      </c>
      <c r="W89" s="27">
        <v>9057</v>
      </c>
      <c r="X89" s="27">
        <v>13400</v>
      </c>
      <c r="Y89" s="27">
        <v>12736</v>
      </c>
      <c r="Z89" s="27">
        <v>11507</v>
      </c>
      <c r="AA89" s="26">
        <f t="shared" si="9"/>
        <v>0.15778314678763375</v>
      </c>
      <c r="AB89" s="26">
        <f t="shared" si="10"/>
        <v>0.1754892074392719</v>
      </c>
      <c r="AC89" s="26">
        <f t="shared" si="7"/>
        <v>0.21429569828886</v>
      </c>
      <c r="AD89" s="26">
        <f t="shared" si="7"/>
        <v>0.19892806252203646</v>
      </c>
      <c r="AE89" s="27">
        <f t="shared" si="7"/>
        <v>0.29338827944634516</v>
      </c>
      <c r="AF89" s="27">
        <f t="shared" si="7"/>
        <v>0.39104495403075512</v>
      </c>
      <c r="AG89" s="27">
        <f t="shared" si="6"/>
        <v>0.20390988250360001</v>
      </c>
      <c r="AH89" s="27">
        <f t="shared" si="6"/>
        <v>0.3392288265517947</v>
      </c>
      <c r="AI89" s="27">
        <f t="shared" si="6"/>
        <v>0.25245102071600867</v>
      </c>
      <c r="AJ89" s="27">
        <f t="shared" si="6"/>
        <v>0.19893718066234478</v>
      </c>
    </row>
    <row r="90" spans="1:36" ht="99.75" customHeight="1" x14ac:dyDescent="0.25">
      <c r="A90">
        <v>89</v>
      </c>
      <c r="B90" t="s">
        <v>335</v>
      </c>
      <c r="C90" s="18" t="s">
        <v>336</v>
      </c>
      <c r="D90" s="19" t="s">
        <v>337</v>
      </c>
      <c r="E90" s="20"/>
      <c r="F90" s="20"/>
      <c r="G90" s="20"/>
      <c r="H90" s="20"/>
      <c r="I90" s="22" t="s">
        <v>340</v>
      </c>
      <c r="J90" s="22" t="s">
        <v>342</v>
      </c>
      <c r="K90" s="22" t="s">
        <v>341</v>
      </c>
      <c r="L90">
        <v>1111.9000000000001</v>
      </c>
      <c r="M90" s="23">
        <v>-2</v>
      </c>
      <c r="N90" s="24">
        <f t="shared" si="8"/>
        <v>2224.8000000000002</v>
      </c>
      <c r="O90" s="25">
        <v>2224.8112000000001</v>
      </c>
      <c r="P90" s="10">
        <v>26.020999999999997</v>
      </c>
      <c r="Q90" s="26">
        <v>1270</v>
      </c>
      <c r="R90" s="26">
        <v>3184</v>
      </c>
      <c r="S90" s="26">
        <v>2675</v>
      </c>
      <c r="T90" s="26">
        <v>1915</v>
      </c>
      <c r="U90" s="27">
        <v>7594</v>
      </c>
      <c r="V90" s="27">
        <v>20169</v>
      </c>
      <c r="W90" s="27">
        <v>9244</v>
      </c>
      <c r="X90" s="27">
        <v>10865</v>
      </c>
      <c r="Y90" s="27">
        <v>11130</v>
      </c>
      <c r="Z90" s="27">
        <v>12808</v>
      </c>
      <c r="AA90" s="26">
        <f t="shared" si="9"/>
        <v>0.14231860541214122</v>
      </c>
      <c r="AB90" s="26">
        <f t="shared" si="10"/>
        <v>0.16257132280670403</v>
      </c>
      <c r="AC90" s="26">
        <f t="shared" si="7"/>
        <v>0.22124314663168684</v>
      </c>
      <c r="AD90" s="26">
        <f t="shared" si="7"/>
        <v>0.19976257982679593</v>
      </c>
      <c r="AE90" s="27">
        <f t="shared" si="7"/>
        <v>0.10832315218375851</v>
      </c>
      <c r="AF90" s="27">
        <f t="shared" si="7"/>
        <v>0.27013000232374212</v>
      </c>
      <c r="AG90" s="27">
        <f t="shared" si="6"/>
        <v>0.20812001257185364</v>
      </c>
      <c r="AH90" s="27">
        <f t="shared" si="6"/>
        <v>0.27505382093173503</v>
      </c>
      <c r="AI90" s="27">
        <f t="shared" si="6"/>
        <v>0.22061713729343407</v>
      </c>
      <c r="AJ90" s="27">
        <f t="shared" si="6"/>
        <v>0.22142933952579405</v>
      </c>
    </row>
    <row r="91" spans="1:36" ht="99.75" customHeight="1" x14ac:dyDescent="0.25">
      <c r="A91">
        <v>90</v>
      </c>
      <c r="B91" t="s">
        <v>343</v>
      </c>
      <c r="C91" s="18" t="s">
        <v>336</v>
      </c>
      <c r="D91" s="19" t="s">
        <v>337</v>
      </c>
      <c r="E91" s="20"/>
      <c r="F91" s="20"/>
      <c r="G91" s="20"/>
      <c r="H91" s="20"/>
      <c r="I91" s="22" t="s">
        <v>338</v>
      </c>
      <c r="J91" s="22" t="s">
        <v>344</v>
      </c>
      <c r="K91" s="22" t="s">
        <v>339</v>
      </c>
      <c r="L91">
        <v>1111.9000000000001</v>
      </c>
      <c r="M91" s="23">
        <v>-2</v>
      </c>
      <c r="N91" s="24">
        <f t="shared" si="8"/>
        <v>2224.8000000000002</v>
      </c>
      <c r="O91" s="25">
        <v>2224.8112000000001</v>
      </c>
      <c r="P91" s="10">
        <v>30.550999999999998</v>
      </c>
      <c r="Q91" s="26">
        <v>2327</v>
      </c>
      <c r="R91" s="26">
        <v>2652</v>
      </c>
      <c r="S91" s="26">
        <v>2832</v>
      </c>
      <c r="T91" s="26">
        <v>3346</v>
      </c>
      <c r="U91" s="27">
        <v>8065</v>
      </c>
      <c r="V91" s="27">
        <v>4896</v>
      </c>
      <c r="W91" s="27">
        <v>5704</v>
      </c>
      <c r="X91" s="27">
        <v>4597</v>
      </c>
      <c r="Y91" s="27">
        <v>3682</v>
      </c>
      <c r="Z91" s="27">
        <v>10127</v>
      </c>
      <c r="AA91" s="26">
        <f t="shared" si="9"/>
        <v>0.26076802739689187</v>
      </c>
      <c r="AB91" s="26">
        <f t="shared" si="10"/>
        <v>0.13540802389553364</v>
      </c>
      <c r="AC91" s="26">
        <f t="shared" si="7"/>
        <v>0.23422825841530356</v>
      </c>
      <c r="AD91" s="26">
        <f t="shared" si="7"/>
        <v>0.34903686271564449</v>
      </c>
      <c r="AE91" s="27">
        <f t="shared" si="7"/>
        <v>0.11504164108006486</v>
      </c>
      <c r="AF91" s="27">
        <f t="shared" si="7"/>
        <v>6.5573726579257349E-2</v>
      </c>
      <c r="AG91" s="27">
        <f t="shared" si="6"/>
        <v>0.128420224114004</v>
      </c>
      <c r="AH91" s="27">
        <f t="shared" si="6"/>
        <v>0.1163757399745224</v>
      </c>
      <c r="AI91" s="27">
        <f t="shared" si="6"/>
        <v>7.2984034098331027E-2</v>
      </c>
      <c r="AJ91" s="27">
        <f t="shared" si="6"/>
        <v>0.17507924120687982</v>
      </c>
    </row>
    <row r="92" spans="1:36" ht="99.75" customHeight="1" x14ac:dyDescent="0.25">
      <c r="A92">
        <v>91</v>
      </c>
      <c r="B92" t="s">
        <v>345</v>
      </c>
      <c r="C92" s="18" t="s">
        <v>346</v>
      </c>
      <c r="D92" s="19" t="s">
        <v>346</v>
      </c>
      <c r="E92" s="20"/>
      <c r="F92" s="20"/>
      <c r="G92" s="20"/>
      <c r="H92" s="20"/>
      <c r="I92" s="22" t="s">
        <v>347</v>
      </c>
      <c r="J92" s="22" t="s">
        <v>348</v>
      </c>
      <c r="K92" s="22" t="s">
        <v>348</v>
      </c>
      <c r="L92">
        <v>1119.4000000000001</v>
      </c>
      <c r="M92" s="23">
        <v>-2</v>
      </c>
      <c r="N92" s="24">
        <f t="shared" si="8"/>
        <v>2239.8000000000002</v>
      </c>
      <c r="O92" s="25">
        <v>2239.7856999999999</v>
      </c>
      <c r="P92" s="10">
        <v>20.759000000000004</v>
      </c>
      <c r="Q92" s="26">
        <v>1172</v>
      </c>
      <c r="R92" s="26">
        <v>864</v>
      </c>
      <c r="S92" s="26">
        <v>1115</v>
      </c>
      <c r="T92" s="26">
        <v>2375</v>
      </c>
      <c r="U92" s="27">
        <v>3940</v>
      </c>
      <c r="V92" s="27">
        <v>4912</v>
      </c>
      <c r="W92" s="27">
        <v>3153</v>
      </c>
      <c r="X92" s="27">
        <v>1471</v>
      </c>
      <c r="Y92" s="27">
        <v>2402</v>
      </c>
      <c r="Z92" s="27">
        <v>1535</v>
      </c>
      <c r="AA92" s="26">
        <f t="shared" si="9"/>
        <v>0.13133653979766102</v>
      </c>
      <c r="AB92" s="26">
        <f t="shared" si="10"/>
        <v>4.4114831314381993E-2</v>
      </c>
      <c r="AC92" s="26">
        <f t="shared" si="7"/>
        <v>9.2219105979189087E-2</v>
      </c>
      <c r="AD92" s="26">
        <f t="shared" si="7"/>
        <v>0.24774732485046491</v>
      </c>
      <c r="AE92" s="27">
        <f t="shared" si="7"/>
        <v>5.6201372083751457E-2</v>
      </c>
      <c r="AF92" s="27">
        <f t="shared" si="7"/>
        <v>6.5788019803372566E-2</v>
      </c>
      <c r="AG92" s="27">
        <f t="shared" si="6"/>
        <v>7.0986845482372843E-2</v>
      </c>
      <c r="AH92" s="27">
        <f t="shared" si="6"/>
        <v>3.7239224168484325E-2</v>
      </c>
      <c r="AI92" s="27">
        <f t="shared" si="6"/>
        <v>4.7612072217325122E-2</v>
      </c>
      <c r="AJ92" s="27">
        <f t="shared" si="6"/>
        <v>2.6537635553723758E-2</v>
      </c>
    </row>
    <row r="93" spans="1:36" ht="99.75" customHeight="1" x14ac:dyDescent="0.25">
      <c r="A93">
        <v>92</v>
      </c>
      <c r="B93" t="s">
        <v>349</v>
      </c>
      <c r="C93" s="18" t="s">
        <v>350</v>
      </c>
      <c r="D93" s="19" t="s">
        <v>350</v>
      </c>
      <c r="E93" s="20"/>
      <c r="F93" s="20"/>
      <c r="G93" s="20"/>
      <c r="H93" s="20"/>
      <c r="I93" s="22" t="s">
        <v>351</v>
      </c>
      <c r="J93" s="22" t="s">
        <v>352</v>
      </c>
      <c r="K93" s="22" t="s">
        <v>352</v>
      </c>
      <c r="L93">
        <v>1127.4000000000001</v>
      </c>
      <c r="M93" s="23">
        <v>-2</v>
      </c>
      <c r="N93" s="24">
        <f t="shared" si="8"/>
        <v>2255.8000000000002</v>
      </c>
      <c r="O93" s="25">
        <v>2255.7806</v>
      </c>
      <c r="P93" s="10">
        <v>22.671999999999993</v>
      </c>
      <c r="Q93" s="26">
        <v>17928</v>
      </c>
      <c r="R93" s="26">
        <v>28988</v>
      </c>
      <c r="S93" s="26">
        <v>28356</v>
      </c>
      <c r="T93" s="26">
        <v>13962</v>
      </c>
      <c r="U93" s="27">
        <v>83222</v>
      </c>
      <c r="V93" s="27">
        <v>104024</v>
      </c>
      <c r="W93" s="27">
        <v>85011</v>
      </c>
      <c r="X93" s="27">
        <v>79134</v>
      </c>
      <c r="Y93" s="27">
        <v>94878</v>
      </c>
      <c r="Z93" s="27">
        <v>129399</v>
      </c>
      <c r="AA93" s="26">
        <f t="shared" si="9"/>
        <v>2.0090456360857227</v>
      </c>
      <c r="AB93" s="26">
        <f t="shared" si="10"/>
        <v>1.4800934376635477</v>
      </c>
      <c r="AC93" s="26">
        <f t="shared" si="7"/>
        <v>2.3452600620142472</v>
      </c>
      <c r="AD93" s="26">
        <f t="shared" si="7"/>
        <v>1.4564413261314488</v>
      </c>
      <c r="AE93" s="27">
        <f t="shared" si="7"/>
        <v>1.187104210039077</v>
      </c>
      <c r="AF93" s="27">
        <f t="shared" si="7"/>
        <v>1.3932273965851034</v>
      </c>
      <c r="AG93" s="27">
        <f t="shared" si="6"/>
        <v>1.9139431402797329</v>
      </c>
      <c r="AH93" s="27">
        <f t="shared" si="6"/>
        <v>2.0033234298768448</v>
      </c>
      <c r="AI93" s="27">
        <f t="shared" si="6"/>
        <v>1.8806570307391228</v>
      </c>
      <c r="AJ93" s="27">
        <f t="shared" si="6"/>
        <v>2.2370967446360264</v>
      </c>
    </row>
    <row r="94" spans="1:36" ht="99.75" customHeight="1" x14ac:dyDescent="0.25">
      <c r="A94">
        <v>93</v>
      </c>
      <c r="B94" t="s">
        <v>349</v>
      </c>
      <c r="C94" s="18" t="s">
        <v>350</v>
      </c>
      <c r="D94" s="19" t="s">
        <v>350</v>
      </c>
      <c r="E94" s="20"/>
      <c r="F94" s="20"/>
      <c r="G94" s="20"/>
      <c r="H94" s="20"/>
      <c r="I94" s="22" t="s">
        <v>353</v>
      </c>
      <c r="J94" s="22" t="s">
        <v>354</v>
      </c>
      <c r="K94" s="22" t="s">
        <v>354</v>
      </c>
      <c r="L94">
        <v>1127.4000000000001</v>
      </c>
      <c r="M94" s="23">
        <v>-2</v>
      </c>
      <c r="N94" s="24">
        <f t="shared" si="8"/>
        <v>2255.8000000000002</v>
      </c>
      <c r="O94" s="25">
        <v>2255.7806</v>
      </c>
      <c r="P94" s="10">
        <v>27.339999999999996</v>
      </c>
      <c r="Q94" s="26">
        <v>6059</v>
      </c>
      <c r="R94" s="26">
        <v>19840</v>
      </c>
      <c r="S94" s="26">
        <v>13040</v>
      </c>
      <c r="T94" s="26">
        <v>3183</v>
      </c>
      <c r="U94" s="27">
        <v>71997</v>
      </c>
      <c r="V94" s="27">
        <v>65371</v>
      </c>
      <c r="W94" s="27">
        <v>30228</v>
      </c>
      <c r="X94" s="27">
        <v>35827</v>
      </c>
      <c r="Y94" s="27">
        <v>22350</v>
      </c>
      <c r="Z94" s="27">
        <v>48033</v>
      </c>
      <c r="AA94" s="26">
        <f t="shared" si="9"/>
        <v>0.67898301589934151</v>
      </c>
      <c r="AB94" s="26">
        <f t="shared" si="10"/>
        <v>1.0130072375895125</v>
      </c>
      <c r="AC94" s="26">
        <f t="shared" si="7"/>
        <v>1.0785086475054939</v>
      </c>
      <c r="AD94" s="26">
        <f t="shared" si="7"/>
        <v>0.33203357263117045</v>
      </c>
      <c r="AE94" s="27">
        <f t="shared" si="7"/>
        <v>1.0269873568309273</v>
      </c>
      <c r="AF94" s="27">
        <f t="shared" si="7"/>
        <v>0.87553514710225333</v>
      </c>
      <c r="AG94" s="27">
        <f t="shared" si="6"/>
        <v>0.68055514279770579</v>
      </c>
      <c r="AH94" s="27">
        <f t="shared" si="6"/>
        <v>0.90698143051277225</v>
      </c>
      <c r="AI94" s="27">
        <f t="shared" si="6"/>
        <v>0.44301824065662637</v>
      </c>
      <c r="AJ94" s="27">
        <f t="shared" si="6"/>
        <v>0.83041188830750046</v>
      </c>
    </row>
    <row r="95" spans="1:36" ht="99.75" customHeight="1" x14ac:dyDescent="0.25">
      <c r="A95">
        <v>94</v>
      </c>
      <c r="B95" t="s">
        <v>349</v>
      </c>
      <c r="C95" s="18" t="s">
        <v>350</v>
      </c>
      <c r="D95" s="19" t="s">
        <v>350</v>
      </c>
      <c r="E95" s="20"/>
      <c r="F95" s="20"/>
      <c r="G95" s="20"/>
      <c r="H95" s="20"/>
      <c r="I95" s="22" t="s">
        <v>355</v>
      </c>
      <c r="J95" s="22" t="s">
        <v>356</v>
      </c>
      <c r="K95" s="22" t="s">
        <v>356</v>
      </c>
      <c r="L95">
        <v>1127.4000000000001</v>
      </c>
      <c r="M95" s="23">
        <v>-2</v>
      </c>
      <c r="N95" s="24">
        <f t="shared" si="8"/>
        <v>2255.8000000000002</v>
      </c>
      <c r="O95" s="25">
        <v>2255.7806</v>
      </c>
      <c r="P95" s="10">
        <v>30.536000000000001</v>
      </c>
      <c r="Q95" s="26">
        <v>1560</v>
      </c>
      <c r="R95" s="26">
        <v>4085</v>
      </c>
      <c r="S95" s="26">
        <v>702</v>
      </c>
      <c r="T95" s="26">
        <v>1271</v>
      </c>
      <c r="U95" s="27">
        <v>5151</v>
      </c>
      <c r="V95" s="27">
        <v>2532</v>
      </c>
      <c r="W95" s="27">
        <v>970</v>
      </c>
      <c r="X95" s="27">
        <v>3968</v>
      </c>
      <c r="Y95" s="27">
        <v>2224</v>
      </c>
      <c r="Z95" s="27">
        <v>4994</v>
      </c>
      <c r="AA95" s="26">
        <f t="shared" si="9"/>
        <v>0.17481655467948057</v>
      </c>
      <c r="AB95" s="26">
        <f t="shared" si="10"/>
        <v>0.20857533092505839</v>
      </c>
      <c r="AC95" s="26">
        <f t="shared" si="7"/>
        <v>5.8060818293623973E-2</v>
      </c>
      <c r="AD95" s="26">
        <f t="shared" si="7"/>
        <v>0.13258393679365935</v>
      </c>
      <c r="AE95" s="27">
        <f t="shared" si="7"/>
        <v>7.3475448630305529E-2</v>
      </c>
      <c r="AF95" s="27">
        <f t="shared" si="7"/>
        <v>3.391190271623358E-2</v>
      </c>
      <c r="AG95" s="27">
        <f t="shared" si="6"/>
        <v>2.1838642600032241E-2</v>
      </c>
      <c r="AH95" s="27">
        <f t="shared" si="6"/>
        <v>0.10045223759384486</v>
      </c>
      <c r="AI95" s="27">
        <f t="shared" si="6"/>
        <v>4.4083783768247745E-2</v>
      </c>
      <c r="AJ95" s="27">
        <f t="shared" si="6"/>
        <v>8.6338079449704522E-2</v>
      </c>
    </row>
    <row r="96" spans="1:36" ht="99.75" customHeight="1" x14ac:dyDescent="0.25">
      <c r="A96">
        <v>95</v>
      </c>
      <c r="B96" t="s">
        <v>357</v>
      </c>
      <c r="C96" s="18" t="s">
        <v>358</v>
      </c>
      <c r="D96" s="19" t="s">
        <v>358</v>
      </c>
      <c r="E96" s="20"/>
      <c r="F96" s="20"/>
      <c r="G96" s="20"/>
      <c r="H96" s="20"/>
      <c r="I96" s="22" t="s">
        <v>359</v>
      </c>
      <c r="J96" s="22" t="s">
        <v>360</v>
      </c>
      <c r="K96" s="22" t="s">
        <v>360</v>
      </c>
      <c r="L96">
        <v>1140.9000000000001</v>
      </c>
      <c r="M96" s="23">
        <v>-2</v>
      </c>
      <c r="N96" s="24">
        <f t="shared" si="8"/>
        <v>2282.8000000000002</v>
      </c>
      <c r="O96" s="25">
        <v>2282.8530999999998</v>
      </c>
      <c r="P96" s="10">
        <v>15.197000000000003</v>
      </c>
      <c r="Q96" s="26">
        <v>1210</v>
      </c>
      <c r="R96" s="26">
        <v>8899</v>
      </c>
      <c r="S96" s="26">
        <v>1992</v>
      </c>
      <c r="T96" s="26">
        <v>3733</v>
      </c>
      <c r="U96" s="27">
        <v>27370</v>
      </c>
      <c r="V96" s="27">
        <v>25575</v>
      </c>
      <c r="W96" s="27">
        <v>11199</v>
      </c>
      <c r="X96" s="27">
        <v>13437</v>
      </c>
      <c r="Y96" s="27">
        <v>8322</v>
      </c>
      <c r="Z96" s="27">
        <v>30166</v>
      </c>
      <c r="AA96" s="26">
        <f t="shared" si="9"/>
        <v>0.13559489177062276</v>
      </c>
      <c r="AB96" s="26">
        <f t="shared" si="10"/>
        <v>0.45437255077162658</v>
      </c>
      <c r="AC96" s="26">
        <f t="shared" si="7"/>
        <v>0.16475377498703556</v>
      </c>
      <c r="AD96" s="26">
        <f t="shared" si="7"/>
        <v>0.38940663733338343</v>
      </c>
      <c r="AE96" s="27">
        <f t="shared" si="7"/>
        <v>0.39041409998281151</v>
      </c>
      <c r="AF96" s="27">
        <f t="shared" si="7"/>
        <v>0.34253432542167217</v>
      </c>
      <c r="AG96" s="27">
        <f t="shared" si="6"/>
        <v>0.25213500873995986</v>
      </c>
      <c r="AH96" s="27">
        <f t="shared" si="6"/>
        <v>0.34016550316242278</v>
      </c>
      <c r="AI96" s="27">
        <f t="shared" si="6"/>
        <v>0.16495739591697739</v>
      </c>
      <c r="AJ96" s="27">
        <f t="shared" si="6"/>
        <v>0.52152072580692566</v>
      </c>
    </row>
    <row r="97" spans="1:36" ht="99.75" customHeight="1" x14ac:dyDescent="0.25">
      <c r="A97">
        <v>96</v>
      </c>
      <c r="B97" t="s">
        <v>357</v>
      </c>
      <c r="C97" s="18" t="s">
        <v>358</v>
      </c>
      <c r="D97" s="19" t="s">
        <v>358</v>
      </c>
      <c r="E97" s="20"/>
      <c r="F97" s="20"/>
      <c r="G97" s="20"/>
      <c r="H97" s="20"/>
      <c r="I97" s="22" t="s">
        <v>361</v>
      </c>
      <c r="J97" s="22" t="s">
        <v>362</v>
      </c>
      <c r="K97" s="22" t="s">
        <v>362</v>
      </c>
      <c r="L97">
        <v>1140.9000000000001</v>
      </c>
      <c r="M97" s="23">
        <v>-2</v>
      </c>
      <c r="N97" s="24">
        <f t="shared" si="8"/>
        <v>2282.8000000000002</v>
      </c>
      <c r="O97" s="25">
        <v>2282.8530999999998</v>
      </c>
      <c r="P97" s="10">
        <v>17.586249999999996</v>
      </c>
      <c r="Q97" s="26">
        <v>803</v>
      </c>
      <c r="R97" s="26">
        <v>1003</v>
      </c>
      <c r="S97" s="26">
        <v>894</v>
      </c>
      <c r="T97" s="26">
        <v>0</v>
      </c>
      <c r="U97" s="27">
        <v>5517</v>
      </c>
      <c r="V97" s="27">
        <v>2867</v>
      </c>
      <c r="W97" s="27">
        <v>2330</v>
      </c>
      <c r="X97" s="27">
        <v>0</v>
      </c>
      <c r="Y97" s="27">
        <v>6113</v>
      </c>
      <c r="Z97" s="27">
        <v>6025</v>
      </c>
      <c r="AA97" s="26">
        <f t="shared" si="9"/>
        <v>8.9985700902322371E-2</v>
      </c>
      <c r="AB97" s="26">
        <f t="shared" si="10"/>
        <v>5.1212009037413353E-2</v>
      </c>
      <c r="AC97" s="26">
        <f t="shared" si="7"/>
        <v>7.394070022008524E-2</v>
      </c>
      <c r="AD97" s="26">
        <f t="shared" si="7"/>
        <v>0</v>
      </c>
      <c r="AE97" s="27">
        <f t="shared" si="7"/>
        <v>7.8696185224887513E-2</v>
      </c>
      <c r="AF97" s="27">
        <f t="shared" si="7"/>
        <v>3.8398667096145998E-2</v>
      </c>
      <c r="AG97" s="27">
        <f t="shared" si="6"/>
        <v>5.2457770369149608E-2</v>
      </c>
      <c r="AH97" s="27">
        <f t="shared" si="6"/>
        <v>0</v>
      </c>
      <c r="AI97" s="27">
        <f t="shared" si="6"/>
        <v>0.12117093982702269</v>
      </c>
      <c r="AJ97" s="27">
        <f t="shared" si="6"/>
        <v>0.10416238059360629</v>
      </c>
    </row>
    <row r="98" spans="1:36" ht="99.75" customHeight="1" x14ac:dyDescent="0.25">
      <c r="A98">
        <v>97</v>
      </c>
      <c r="B98" t="s">
        <v>363</v>
      </c>
      <c r="C98" s="18" t="s">
        <v>364</v>
      </c>
      <c r="D98" s="19" t="s">
        <v>365</v>
      </c>
      <c r="E98" s="20"/>
      <c r="F98" s="20"/>
      <c r="G98" s="20"/>
      <c r="H98" s="20"/>
      <c r="I98" s="22" t="s">
        <v>366</v>
      </c>
      <c r="J98" s="22" t="s">
        <v>367</v>
      </c>
      <c r="K98" s="22" t="s">
        <v>367</v>
      </c>
      <c r="L98">
        <v>1151.9000000000001</v>
      </c>
      <c r="M98" s="23">
        <v>-2</v>
      </c>
      <c r="N98" s="24">
        <f t="shared" si="8"/>
        <v>2304.8000000000002</v>
      </c>
      <c r="O98" s="25">
        <v>2304.768</v>
      </c>
      <c r="P98" s="10">
        <v>26.369</v>
      </c>
      <c r="Q98" s="26">
        <v>1733</v>
      </c>
      <c r="R98" s="26">
        <v>3687</v>
      </c>
      <c r="S98" s="26">
        <v>3745</v>
      </c>
      <c r="T98" s="26">
        <v>1502</v>
      </c>
      <c r="U98" s="27">
        <v>19380</v>
      </c>
      <c r="V98" s="27">
        <v>18577</v>
      </c>
      <c r="W98" s="27">
        <v>10258</v>
      </c>
      <c r="X98" s="27">
        <v>5274</v>
      </c>
      <c r="Y98" s="27">
        <v>11630</v>
      </c>
      <c r="Z98" s="27">
        <v>16124</v>
      </c>
      <c r="AA98" s="26">
        <f t="shared" si="9"/>
        <v>0.19420326234585886</v>
      </c>
      <c r="AB98" s="26">
        <f t="shared" si="10"/>
        <v>0.18825391557422039</v>
      </c>
      <c r="AC98" s="26">
        <f t="shared" si="7"/>
        <v>0.30974040528436153</v>
      </c>
      <c r="AD98" s="26">
        <f t="shared" si="7"/>
        <v>0.15668062396858876</v>
      </c>
      <c r="AE98" s="27">
        <f t="shared" si="7"/>
        <v>0.27644228197540693</v>
      </c>
      <c r="AF98" s="27">
        <f t="shared" si="7"/>
        <v>0.24880782652427774</v>
      </c>
      <c r="AG98" s="27">
        <f t="shared" si="6"/>
        <v>0.23094927401147497</v>
      </c>
      <c r="AH98" s="27">
        <f t="shared" si="6"/>
        <v>0.13351439039060933</v>
      </c>
      <c r="AI98" s="27">
        <f t="shared" si="6"/>
        <v>0.23052805990320199</v>
      </c>
      <c r="AJ98" s="27">
        <f t="shared" si="6"/>
        <v>0.2787575476666071</v>
      </c>
    </row>
    <row r="99" spans="1:36" ht="99.75" customHeight="1" x14ac:dyDescent="0.25">
      <c r="A99">
        <v>98</v>
      </c>
      <c r="B99" t="s">
        <v>368</v>
      </c>
      <c r="C99" s="18" t="s">
        <v>369</v>
      </c>
      <c r="D99" s="19" t="s">
        <v>370</v>
      </c>
      <c r="E99" s="20"/>
      <c r="F99" s="20"/>
      <c r="G99" s="20"/>
      <c r="H99" s="20"/>
      <c r="I99" s="22" t="s">
        <v>371</v>
      </c>
      <c r="J99" s="22" t="s">
        <v>372</v>
      </c>
      <c r="K99" s="22" t="s">
        <v>372</v>
      </c>
      <c r="L99">
        <v>1160.9000000000001</v>
      </c>
      <c r="M99" s="23">
        <v>-2</v>
      </c>
      <c r="N99" s="24">
        <f t="shared" si="8"/>
        <v>2322.8000000000002</v>
      </c>
      <c r="O99" s="25">
        <v>2322.8593000000001</v>
      </c>
      <c r="P99" s="10">
        <v>21.562000000000001</v>
      </c>
      <c r="Q99" s="26">
        <v>3710</v>
      </c>
      <c r="R99" s="26">
        <v>3605</v>
      </c>
      <c r="S99" s="26">
        <v>6222</v>
      </c>
      <c r="T99" s="26">
        <v>1872</v>
      </c>
      <c r="U99" s="27">
        <v>28166</v>
      </c>
      <c r="V99" s="27">
        <v>34464</v>
      </c>
      <c r="W99" s="27">
        <v>30118</v>
      </c>
      <c r="X99" s="27">
        <v>24341</v>
      </c>
      <c r="Y99" s="27">
        <v>29977</v>
      </c>
      <c r="Z99" s="27">
        <v>29426</v>
      </c>
      <c r="AA99" s="26">
        <f t="shared" si="9"/>
        <v>0.41574962683389294</v>
      </c>
      <c r="AB99" s="26">
        <f t="shared" si="10"/>
        <v>0.18406709130595728</v>
      </c>
      <c r="AC99" s="26">
        <f t="shared" si="7"/>
        <v>0.51460742367938517</v>
      </c>
      <c r="AD99" s="26">
        <f t="shared" si="7"/>
        <v>0.19527704931371381</v>
      </c>
      <c r="AE99" s="27">
        <f t="shared" si="7"/>
        <v>0.40176848886064553</v>
      </c>
      <c r="AF99" s="27">
        <f t="shared" si="7"/>
        <v>0.46158760474418409</v>
      </c>
      <c r="AG99" s="27">
        <f t="shared" si="6"/>
        <v>0.67807859569873297</v>
      </c>
      <c r="AH99" s="27">
        <f t="shared" si="6"/>
        <v>0.6162066318729279</v>
      </c>
      <c r="AI99" s="27">
        <f t="shared" si="6"/>
        <v>0.59419945414602637</v>
      </c>
      <c r="AJ99" s="27">
        <f t="shared" si="6"/>
        <v>0.50872733798298064</v>
      </c>
    </row>
    <row r="100" spans="1:36" ht="99.75" customHeight="1" x14ac:dyDescent="0.25">
      <c r="A100">
        <v>99</v>
      </c>
      <c r="B100" t="s">
        <v>368</v>
      </c>
      <c r="C100" s="18" t="s">
        <v>369</v>
      </c>
      <c r="D100" s="19" t="s">
        <v>370</v>
      </c>
      <c r="E100" s="20"/>
      <c r="F100" s="20"/>
      <c r="G100" s="20"/>
      <c r="H100" s="20"/>
      <c r="I100" s="22" t="s">
        <v>373</v>
      </c>
      <c r="J100" s="22" t="s">
        <v>374</v>
      </c>
      <c r="K100" s="22" t="s">
        <v>374</v>
      </c>
      <c r="L100">
        <v>1160.9000000000001</v>
      </c>
      <c r="M100" s="23">
        <v>-2</v>
      </c>
      <c r="N100" s="24">
        <f t="shared" si="8"/>
        <v>2322.8000000000002</v>
      </c>
      <c r="O100" s="25">
        <v>2322.8593000000001</v>
      </c>
      <c r="P100" s="10">
        <v>25.083000000000002</v>
      </c>
      <c r="Q100" s="26">
        <v>3048</v>
      </c>
      <c r="R100" s="26">
        <v>8470</v>
      </c>
      <c r="S100" s="26">
        <v>10287</v>
      </c>
      <c r="T100" s="26">
        <v>7288</v>
      </c>
      <c r="U100" s="27">
        <v>48130</v>
      </c>
      <c r="V100" s="27">
        <v>48198</v>
      </c>
      <c r="W100" s="27">
        <v>20331</v>
      </c>
      <c r="X100" s="27">
        <v>34626</v>
      </c>
      <c r="Y100" s="27">
        <v>30063</v>
      </c>
      <c r="Z100" s="27">
        <v>34286</v>
      </c>
      <c r="AA100" s="26">
        <f t="shared" si="9"/>
        <v>0.34156465298913896</v>
      </c>
      <c r="AB100" s="26">
        <f t="shared" si="10"/>
        <v>0.43246831161205501</v>
      </c>
      <c r="AC100" s="26">
        <f t="shared" si="7"/>
        <v>0.85081429884118209</v>
      </c>
      <c r="AD100" s="26">
        <f t="shared" si="7"/>
        <v>0.76024526463586883</v>
      </c>
      <c r="AE100" s="27">
        <f t="shared" si="7"/>
        <v>0.68654112649516696</v>
      </c>
      <c r="AF100" s="27">
        <f t="shared" si="7"/>
        <v>0.64553155099408621</v>
      </c>
      <c r="AG100" s="27">
        <f t="shared" si="6"/>
        <v>0.45773344608376854</v>
      </c>
      <c r="AH100" s="27">
        <f t="shared" si="6"/>
        <v>0.8765774140434659</v>
      </c>
      <c r="AI100" s="27">
        <f t="shared" si="6"/>
        <v>0.5959041328349064</v>
      </c>
      <c r="AJ100" s="27">
        <f t="shared" si="6"/>
        <v>0.59274877693483574</v>
      </c>
    </row>
    <row r="101" spans="1:36" ht="99.75" customHeight="1" x14ac:dyDescent="0.25">
      <c r="A101">
        <v>100</v>
      </c>
      <c r="B101" t="s">
        <v>375</v>
      </c>
      <c r="C101" s="18" t="s">
        <v>376</v>
      </c>
      <c r="D101" s="19" t="s">
        <v>377</v>
      </c>
      <c r="E101" s="20"/>
      <c r="F101" s="20"/>
      <c r="G101" s="20"/>
      <c r="H101" s="20"/>
      <c r="I101" s="22" t="s">
        <v>378</v>
      </c>
      <c r="J101" s="22" t="s">
        <v>379</v>
      </c>
      <c r="K101" s="22" t="s">
        <v>379</v>
      </c>
      <c r="L101">
        <v>1163.9000000000001</v>
      </c>
      <c r="M101" s="23">
        <v>-2</v>
      </c>
      <c r="N101" s="24">
        <f t="shared" si="8"/>
        <v>2328.8000000000002</v>
      </c>
      <c r="O101" s="25">
        <v>2328.8220999999999</v>
      </c>
      <c r="P101" s="10">
        <v>27.169</v>
      </c>
      <c r="Q101" s="26">
        <v>3127</v>
      </c>
      <c r="R101" s="26">
        <v>4115</v>
      </c>
      <c r="S101" s="26">
        <v>2789</v>
      </c>
      <c r="T101" s="26">
        <v>1480</v>
      </c>
      <c r="U101" s="27">
        <v>18035</v>
      </c>
      <c r="V101" s="27">
        <v>26719</v>
      </c>
      <c r="W101" s="27">
        <v>10598</v>
      </c>
      <c r="X101" s="27">
        <v>11700</v>
      </c>
      <c r="Y101" s="27">
        <v>11503</v>
      </c>
      <c r="Z101" s="27">
        <v>21085</v>
      </c>
      <c r="AA101" s="26">
        <f t="shared" si="9"/>
        <v>0.35041754261713831</v>
      </c>
      <c r="AB101" s="26">
        <f t="shared" si="10"/>
        <v>0.21010709590125221</v>
      </c>
      <c r="AC101" s="26">
        <f t="shared" si="7"/>
        <v>0.2306718265255232</v>
      </c>
      <c r="AD101" s="26">
        <f t="shared" si="7"/>
        <v>0.15438570138050026</v>
      </c>
      <c r="AE101" s="27">
        <f t="shared" si="7"/>
        <v>0.25725678820569986</v>
      </c>
      <c r="AF101" s="27">
        <f t="shared" si="7"/>
        <v>0.35785629094591037</v>
      </c>
      <c r="AG101" s="27">
        <f t="shared" si="6"/>
        <v>0.23860405595375428</v>
      </c>
      <c r="AH101" s="27">
        <f t="shared" si="6"/>
        <v>0.29619233363104458</v>
      </c>
      <c r="AI101" s="27">
        <f t="shared" si="6"/>
        <v>0.22801068556032095</v>
      </c>
      <c r="AJ101" s="27">
        <f t="shared" si="6"/>
        <v>0.36452511117281139</v>
      </c>
    </row>
    <row r="102" spans="1:36" ht="81.75" customHeight="1" x14ac:dyDescent="0.25">
      <c r="A102">
        <v>101</v>
      </c>
      <c r="B102" t="s">
        <v>380</v>
      </c>
      <c r="C102" s="18" t="s">
        <v>381</v>
      </c>
      <c r="D102" s="19" t="s">
        <v>382</v>
      </c>
      <c r="E102" s="20"/>
      <c r="F102" s="20"/>
      <c r="G102" s="20"/>
      <c r="H102" s="20"/>
      <c r="I102" s="22" t="s">
        <v>383</v>
      </c>
      <c r="J102" s="22" t="s">
        <v>384</v>
      </c>
      <c r="K102" s="22" t="s">
        <v>384</v>
      </c>
      <c r="L102">
        <v>1184.4000000000001</v>
      </c>
      <c r="M102" s="23">
        <v>-2</v>
      </c>
      <c r="N102" s="24">
        <f t="shared" si="8"/>
        <v>2369.8000000000002</v>
      </c>
      <c r="O102" s="25">
        <v>2369.8487</v>
      </c>
      <c r="P102" s="10">
        <v>25.473750000000003</v>
      </c>
      <c r="Q102" s="26">
        <v>1648</v>
      </c>
      <c r="R102" s="26">
        <v>2436</v>
      </c>
      <c r="S102" s="26">
        <v>0</v>
      </c>
      <c r="T102" s="26">
        <v>0</v>
      </c>
      <c r="U102" s="27">
        <v>8569</v>
      </c>
      <c r="V102" s="27">
        <v>15399</v>
      </c>
      <c r="W102" s="27">
        <v>4632</v>
      </c>
      <c r="X102" s="27">
        <v>9705</v>
      </c>
      <c r="Y102" s="27">
        <v>9587</v>
      </c>
      <c r="Z102" s="27">
        <v>15625</v>
      </c>
      <c r="AA102" s="26">
        <f t="shared" si="9"/>
        <v>0.18467800135370768</v>
      </c>
      <c r="AB102" s="26">
        <f t="shared" si="10"/>
        <v>0.12437931606693813</v>
      </c>
      <c r="AC102" s="26">
        <f t="shared" si="7"/>
        <v>0</v>
      </c>
      <c r="AD102" s="26">
        <f t="shared" si="7"/>
        <v>0</v>
      </c>
      <c r="AE102" s="27">
        <f t="shared" si="7"/>
        <v>0.12223085212834169</v>
      </c>
      <c r="AF102" s="27">
        <f t="shared" si="7"/>
        <v>0.20624383488439213</v>
      </c>
      <c r="AG102" s="27">
        <f t="shared" si="6"/>
        <v>0.10428514693128799</v>
      </c>
      <c r="AH102" s="27">
        <f t="shared" si="6"/>
        <v>0.24568774340934085</v>
      </c>
      <c r="AI102" s="27">
        <f t="shared" si="6"/>
        <v>0.19003203011969025</v>
      </c>
      <c r="AJ102" s="27">
        <f t="shared" si="6"/>
        <v>0.27013065506640632</v>
      </c>
    </row>
    <row r="103" spans="1:36" ht="78.75" customHeight="1" x14ac:dyDescent="0.25">
      <c r="A103">
        <v>102</v>
      </c>
      <c r="B103" t="s">
        <v>380</v>
      </c>
      <c r="C103" s="18" t="s">
        <v>381</v>
      </c>
      <c r="D103" s="19" t="s">
        <v>382</v>
      </c>
      <c r="E103" s="20"/>
      <c r="F103" s="20"/>
      <c r="G103" s="20"/>
      <c r="H103" s="20"/>
      <c r="I103" s="22" t="s">
        <v>383</v>
      </c>
      <c r="J103" s="22" t="s">
        <v>385</v>
      </c>
      <c r="K103" s="22" t="s">
        <v>384</v>
      </c>
      <c r="L103">
        <v>1184.4000000000001</v>
      </c>
      <c r="M103" s="23">
        <v>-2</v>
      </c>
      <c r="N103" s="24">
        <f t="shared" si="8"/>
        <v>2369.8000000000002</v>
      </c>
      <c r="O103" s="25">
        <v>2369.8487</v>
      </c>
      <c r="P103" s="10">
        <v>26.516666666666666</v>
      </c>
      <c r="Q103" s="26">
        <v>0</v>
      </c>
      <c r="R103" s="26">
        <v>0</v>
      </c>
      <c r="S103" s="26">
        <v>0</v>
      </c>
      <c r="T103" s="26">
        <v>0</v>
      </c>
      <c r="U103" s="27">
        <v>8187</v>
      </c>
      <c r="V103" s="27">
        <v>4109</v>
      </c>
      <c r="W103" s="27">
        <v>3416</v>
      </c>
      <c r="X103" s="27">
        <v>1135</v>
      </c>
      <c r="Y103" s="27">
        <v>2100</v>
      </c>
      <c r="Z103" s="27">
        <v>3232</v>
      </c>
      <c r="AA103" s="26">
        <f t="shared" si="9"/>
        <v>0</v>
      </c>
      <c r="AB103" s="26">
        <f t="shared" si="10"/>
        <v>0</v>
      </c>
      <c r="AC103" s="26">
        <f t="shared" si="7"/>
        <v>0</v>
      </c>
      <c r="AD103" s="26">
        <f t="shared" si="7"/>
        <v>0</v>
      </c>
      <c r="AE103" s="27">
        <f t="shared" si="7"/>
        <v>0.11678188661159218</v>
      </c>
      <c r="AF103" s="27">
        <f t="shared" si="7"/>
        <v>5.5033178618089963E-2</v>
      </c>
      <c r="AG103" s="27">
        <f t="shared" si="6"/>
        <v>7.6908044455371277E-2</v>
      </c>
      <c r="AH103" s="27">
        <f t="shared" si="6"/>
        <v>2.8733187920618429E-2</v>
      </c>
      <c r="AI103" s="27">
        <f t="shared" si="6"/>
        <v>4.1625874961025294E-2</v>
      </c>
      <c r="AJ103" s="27">
        <f t="shared" ref="AJ103:AJ166" si="11">Z103/SUM(Z$2:Z$219)*100</f>
        <v>5.5875985739176015E-2</v>
      </c>
    </row>
    <row r="104" spans="1:36" ht="78.75" customHeight="1" x14ac:dyDescent="0.25">
      <c r="A104">
        <v>103</v>
      </c>
      <c r="B104" t="s">
        <v>380</v>
      </c>
      <c r="C104" s="18" t="s">
        <v>381</v>
      </c>
      <c r="D104" s="19" t="s">
        <v>382</v>
      </c>
      <c r="E104" s="20"/>
      <c r="F104" s="20"/>
      <c r="G104" s="20"/>
      <c r="H104" s="20"/>
      <c r="I104" s="22" t="s">
        <v>383</v>
      </c>
      <c r="J104" s="22" t="s">
        <v>386</v>
      </c>
      <c r="K104" s="22" t="s">
        <v>384</v>
      </c>
      <c r="L104">
        <v>1184.4000000000001</v>
      </c>
      <c r="M104" s="23">
        <v>-2</v>
      </c>
      <c r="N104" s="24">
        <f t="shared" si="8"/>
        <v>2369.8000000000002</v>
      </c>
      <c r="O104" s="25">
        <v>2369.8487</v>
      </c>
      <c r="P104" s="10">
        <v>28.747500000000002</v>
      </c>
      <c r="Q104" s="26">
        <v>0</v>
      </c>
      <c r="R104" s="26">
        <v>5161</v>
      </c>
      <c r="S104" s="26">
        <v>2354</v>
      </c>
      <c r="T104" s="26">
        <v>0</v>
      </c>
      <c r="U104" s="27">
        <v>28297</v>
      </c>
      <c r="V104" s="27">
        <v>15415</v>
      </c>
      <c r="W104" s="27">
        <v>14143</v>
      </c>
      <c r="X104" s="27">
        <v>13790</v>
      </c>
      <c r="Y104" s="27">
        <v>8564</v>
      </c>
      <c r="Z104" s="27">
        <v>22241</v>
      </c>
      <c r="AA104" s="26">
        <f t="shared" si="9"/>
        <v>0</v>
      </c>
      <c r="AB104" s="26">
        <f t="shared" si="10"/>
        <v>0.26351463473787673</v>
      </c>
      <c r="AC104" s="26">
        <f t="shared" si="7"/>
        <v>0.1946939690358844</v>
      </c>
      <c r="AD104" s="26">
        <f t="shared" si="7"/>
        <v>0</v>
      </c>
      <c r="AE104" s="27">
        <f t="shared" si="7"/>
        <v>0.40363711316089212</v>
      </c>
      <c r="AF104" s="27">
        <f t="shared" ref="AF104:AI167" si="12">V104/SUM(V$2:V$219)*100</f>
        <v>0.20645812810850739</v>
      </c>
      <c r="AG104" s="27">
        <f t="shared" si="12"/>
        <v>0.3184164147342845</v>
      </c>
      <c r="AH104" s="27">
        <f t="shared" si="12"/>
        <v>0.34910190433949612</v>
      </c>
      <c r="AI104" s="27">
        <f t="shared" si="12"/>
        <v>0.16975428246010507</v>
      </c>
      <c r="AJ104" s="27">
        <f t="shared" si="11"/>
        <v>0.38451045755724439</v>
      </c>
    </row>
    <row r="105" spans="1:36" ht="78.75" customHeight="1" x14ac:dyDescent="0.25">
      <c r="A105">
        <v>104</v>
      </c>
      <c r="B105" t="s">
        <v>380</v>
      </c>
      <c r="C105" s="18" t="s">
        <v>381</v>
      </c>
      <c r="D105" s="19" t="s">
        <v>382</v>
      </c>
      <c r="E105" s="20"/>
      <c r="F105" s="20"/>
      <c r="G105" s="20"/>
      <c r="H105" s="20"/>
      <c r="I105" s="22" t="s">
        <v>383</v>
      </c>
      <c r="J105" s="22" t="s">
        <v>387</v>
      </c>
      <c r="K105" s="22" t="s">
        <v>384</v>
      </c>
      <c r="L105">
        <v>1184.4000000000001</v>
      </c>
      <c r="M105" s="23">
        <v>-2</v>
      </c>
      <c r="N105" s="24">
        <f t="shared" si="8"/>
        <v>2369.8000000000002</v>
      </c>
      <c r="O105" s="25">
        <v>2369.8487</v>
      </c>
      <c r="P105" s="10">
        <v>29.210000000000004</v>
      </c>
      <c r="Q105" s="26">
        <v>0</v>
      </c>
      <c r="R105" s="26">
        <v>0</v>
      </c>
      <c r="S105" s="26">
        <v>0</v>
      </c>
      <c r="T105" s="26">
        <v>0</v>
      </c>
      <c r="U105" s="27">
        <v>10809</v>
      </c>
      <c r="V105" s="27">
        <v>3489</v>
      </c>
      <c r="W105" s="27">
        <v>3283</v>
      </c>
      <c r="X105" s="27">
        <v>6287</v>
      </c>
      <c r="Y105" s="27">
        <v>3177</v>
      </c>
      <c r="Z105" s="27">
        <v>1664</v>
      </c>
      <c r="AA105" s="26">
        <f t="shared" si="9"/>
        <v>0</v>
      </c>
      <c r="AB105" s="26">
        <f t="shared" si="10"/>
        <v>0</v>
      </c>
      <c r="AC105" s="26">
        <f t="shared" ref="AC105:AH168" si="13">S105/SUM(S$2:S$219)*100</f>
        <v>0</v>
      </c>
      <c r="AD105" s="26">
        <f t="shared" si="13"/>
        <v>0</v>
      </c>
      <c r="AE105" s="27">
        <f t="shared" si="13"/>
        <v>0.15418290123179429</v>
      </c>
      <c r="AF105" s="27">
        <f t="shared" si="12"/>
        <v>4.6729316183625184E-2</v>
      </c>
      <c r="AG105" s="27">
        <f t="shared" si="12"/>
        <v>7.3913673872067889E-2</v>
      </c>
      <c r="AH105" s="27">
        <f t="shared" si="12"/>
        <v>0.15915907705456217</v>
      </c>
      <c r="AI105" s="27">
        <f t="shared" si="12"/>
        <v>6.2974002262465412E-2</v>
      </c>
      <c r="AJ105" s="27">
        <f t="shared" si="11"/>
        <v>2.8767834241952006E-2</v>
      </c>
    </row>
    <row r="106" spans="1:36" ht="77.25" customHeight="1" x14ac:dyDescent="0.25">
      <c r="A106">
        <v>105</v>
      </c>
      <c r="B106" t="s">
        <v>380</v>
      </c>
      <c r="C106" s="18" t="s">
        <v>381</v>
      </c>
      <c r="D106" s="19" t="s">
        <v>382</v>
      </c>
      <c r="E106" s="20"/>
      <c r="F106" s="20"/>
      <c r="G106" s="20"/>
      <c r="H106" s="20"/>
      <c r="I106" s="22" t="s">
        <v>383</v>
      </c>
      <c r="J106" s="22" t="s">
        <v>388</v>
      </c>
      <c r="K106" s="22" t="s">
        <v>384</v>
      </c>
      <c r="L106">
        <v>1184.4000000000001</v>
      </c>
      <c r="M106" s="23">
        <v>-2</v>
      </c>
      <c r="N106" s="24">
        <f t="shared" si="8"/>
        <v>2369.8000000000002</v>
      </c>
      <c r="O106" s="25">
        <v>2369.8487</v>
      </c>
      <c r="P106" s="10">
        <v>30.17625</v>
      </c>
      <c r="Q106" s="26">
        <v>0</v>
      </c>
      <c r="R106" s="26">
        <v>7012</v>
      </c>
      <c r="S106" s="26">
        <v>5283</v>
      </c>
      <c r="T106" s="26">
        <v>0</v>
      </c>
      <c r="U106" s="27">
        <v>30340</v>
      </c>
      <c r="V106" s="27">
        <v>14524</v>
      </c>
      <c r="W106" s="27">
        <v>12937</v>
      </c>
      <c r="X106" s="27">
        <v>16940</v>
      </c>
      <c r="Y106" s="27">
        <v>14543</v>
      </c>
      <c r="Z106" s="27">
        <v>23714</v>
      </c>
      <c r="AA106" s="26">
        <f t="shared" si="9"/>
        <v>0</v>
      </c>
      <c r="AB106" s="26">
        <f t="shared" si="10"/>
        <v>0.35802453376903537</v>
      </c>
      <c r="AC106" s="26">
        <f t="shared" si="13"/>
        <v>0.43694487613278554</v>
      </c>
      <c r="AD106" s="26">
        <f t="shared" si="13"/>
        <v>0</v>
      </c>
      <c r="AE106" s="27">
        <f t="shared" si="13"/>
        <v>0.4327790936601571</v>
      </c>
      <c r="AF106" s="27">
        <f t="shared" si="12"/>
        <v>0.19452467419059105</v>
      </c>
      <c r="AG106" s="27">
        <f t="shared" si="12"/>
        <v>0.29126445290372893</v>
      </c>
      <c r="AH106" s="27">
        <f t="shared" si="12"/>
        <v>0.42884599416323899</v>
      </c>
      <c r="AI106" s="27">
        <f t="shared" si="12"/>
        <v>0.28826909502770992</v>
      </c>
      <c r="AJ106" s="27">
        <f t="shared" si="11"/>
        <v>0.40997621467166467</v>
      </c>
    </row>
    <row r="107" spans="1:36" ht="83.25" customHeight="1" x14ac:dyDescent="0.25">
      <c r="A107">
        <v>106</v>
      </c>
      <c r="B107" t="s">
        <v>380</v>
      </c>
      <c r="C107" s="18" t="s">
        <v>381</v>
      </c>
      <c r="D107" s="19" t="s">
        <v>382</v>
      </c>
      <c r="E107" s="20"/>
      <c r="F107" s="20"/>
      <c r="G107" s="20"/>
      <c r="H107" s="20"/>
      <c r="I107" s="22" t="s">
        <v>389</v>
      </c>
      <c r="J107" s="22" t="s">
        <v>390</v>
      </c>
      <c r="K107" s="22" t="s">
        <v>390</v>
      </c>
      <c r="L107">
        <v>1184.4000000000001</v>
      </c>
      <c r="M107" s="23">
        <v>-2</v>
      </c>
      <c r="N107" s="24">
        <f t="shared" si="8"/>
        <v>2369.8000000000002</v>
      </c>
      <c r="O107" s="25">
        <v>2369.8487</v>
      </c>
      <c r="P107" s="10">
        <v>32.085000000000001</v>
      </c>
      <c r="Q107" s="26">
        <v>0</v>
      </c>
      <c r="R107" s="26">
        <v>0</v>
      </c>
      <c r="S107" s="26">
        <v>0</v>
      </c>
      <c r="T107" s="26">
        <v>0</v>
      </c>
      <c r="U107" s="27">
        <v>9537</v>
      </c>
      <c r="V107" s="27">
        <v>6889</v>
      </c>
      <c r="W107" s="27">
        <v>7685</v>
      </c>
      <c r="X107" s="27">
        <v>2503</v>
      </c>
      <c r="Y107" s="27">
        <v>2295</v>
      </c>
      <c r="Z107" s="27">
        <v>7646</v>
      </c>
      <c r="AA107" s="26">
        <f t="shared" si="9"/>
        <v>0</v>
      </c>
      <c r="AB107" s="26">
        <f t="shared" si="10"/>
        <v>0</v>
      </c>
      <c r="AC107" s="26">
        <f t="shared" si="13"/>
        <v>0</v>
      </c>
      <c r="AD107" s="26">
        <f t="shared" si="13"/>
        <v>0</v>
      </c>
      <c r="AE107" s="27">
        <f t="shared" si="13"/>
        <v>0.13603870191947656</v>
      </c>
      <c r="AF107" s="27">
        <f t="shared" si="12"/>
        <v>9.2266626308109459E-2</v>
      </c>
      <c r="AG107" s="27">
        <f t="shared" si="12"/>
        <v>0.17302058596004924</v>
      </c>
      <c r="AH107" s="27">
        <f t="shared" si="12"/>
        <v>6.3364906929786718E-2</v>
      </c>
      <c r="AI107" s="27">
        <f t="shared" si="12"/>
        <v>4.5491134778834791E-2</v>
      </c>
      <c r="AJ107" s="27">
        <f t="shared" si="11"/>
        <v>0.13218681527281553</v>
      </c>
    </row>
    <row r="108" spans="1:36" ht="83.25" customHeight="1" x14ac:dyDescent="0.25">
      <c r="A108">
        <v>107</v>
      </c>
      <c r="B108" t="s">
        <v>380</v>
      </c>
      <c r="C108" s="18" t="s">
        <v>381</v>
      </c>
      <c r="D108" s="19" t="s">
        <v>382</v>
      </c>
      <c r="E108" s="20"/>
      <c r="F108" s="20"/>
      <c r="G108" s="20"/>
      <c r="H108" s="20"/>
      <c r="I108" s="22" t="s">
        <v>383</v>
      </c>
      <c r="J108" s="22" t="s">
        <v>391</v>
      </c>
      <c r="K108" s="22" t="s">
        <v>384</v>
      </c>
      <c r="L108">
        <v>1184.4000000000001</v>
      </c>
      <c r="M108" s="23">
        <v>-2</v>
      </c>
      <c r="N108" s="24">
        <f t="shared" si="8"/>
        <v>2369.8000000000002</v>
      </c>
      <c r="O108" s="25">
        <v>2369.8487</v>
      </c>
      <c r="P108" s="10">
        <v>33.892499999999998</v>
      </c>
      <c r="Q108" s="26">
        <v>0</v>
      </c>
      <c r="R108" s="26">
        <v>9025</v>
      </c>
      <c r="S108" s="26">
        <v>7681</v>
      </c>
      <c r="T108" s="26">
        <v>0</v>
      </c>
      <c r="U108" s="27">
        <v>38322</v>
      </c>
      <c r="V108" s="27">
        <v>28308</v>
      </c>
      <c r="W108" s="27">
        <v>20249</v>
      </c>
      <c r="X108" s="27">
        <v>15433</v>
      </c>
      <c r="Y108" s="27">
        <v>19911</v>
      </c>
      <c r="Z108" s="27">
        <v>35715</v>
      </c>
      <c r="AA108" s="26">
        <f t="shared" si="9"/>
        <v>0</v>
      </c>
      <c r="AB108" s="26">
        <f t="shared" si="10"/>
        <v>0.46080596367164062</v>
      </c>
      <c r="AC108" s="26">
        <f t="shared" si="13"/>
        <v>0.63527798477681741</v>
      </c>
      <c r="AD108" s="26">
        <f t="shared" si="13"/>
        <v>0</v>
      </c>
      <c r="AE108" s="27">
        <f t="shared" si="13"/>
        <v>0.54663679720647795</v>
      </c>
      <c r="AF108" s="27">
        <f t="shared" si="12"/>
        <v>0.37913828676585315</v>
      </c>
      <c r="AG108" s="27">
        <f t="shared" si="12"/>
        <v>0.45588729279180706</v>
      </c>
      <c r="AH108" s="27">
        <f t="shared" si="12"/>
        <v>0.39069540896819754</v>
      </c>
      <c r="AI108" s="27">
        <f t="shared" si="12"/>
        <v>0.39467276016617842</v>
      </c>
      <c r="AJ108" s="27">
        <f t="shared" si="11"/>
        <v>0.61745384612458887</v>
      </c>
    </row>
    <row r="109" spans="1:36" ht="81" customHeight="1" x14ac:dyDescent="0.25">
      <c r="A109">
        <v>108</v>
      </c>
      <c r="B109" t="s">
        <v>380</v>
      </c>
      <c r="C109" s="18" t="s">
        <v>381</v>
      </c>
      <c r="D109" s="19" t="s">
        <v>382</v>
      </c>
      <c r="E109" s="20"/>
      <c r="F109" s="20"/>
      <c r="G109" s="20"/>
      <c r="H109" s="20"/>
      <c r="I109" s="22" t="s">
        <v>383</v>
      </c>
      <c r="J109" s="22" t="s">
        <v>392</v>
      </c>
      <c r="K109" s="22" t="s">
        <v>384</v>
      </c>
      <c r="L109">
        <v>1184.4000000000001</v>
      </c>
      <c r="M109" s="23">
        <v>-2</v>
      </c>
      <c r="N109" s="24">
        <f t="shared" si="8"/>
        <v>2369.8000000000002</v>
      </c>
      <c r="O109" s="25">
        <v>2369.8487</v>
      </c>
      <c r="P109" s="10">
        <v>37.83</v>
      </c>
      <c r="Q109" s="26">
        <v>0</v>
      </c>
      <c r="R109" s="26">
        <v>4971</v>
      </c>
      <c r="S109" s="26">
        <v>0</v>
      </c>
      <c r="T109" s="26">
        <v>0</v>
      </c>
      <c r="U109" s="27">
        <v>15142</v>
      </c>
      <c r="V109" s="27">
        <v>12932</v>
      </c>
      <c r="W109" s="27">
        <v>11356</v>
      </c>
      <c r="X109" s="27">
        <v>5685</v>
      </c>
      <c r="Y109" s="27">
        <v>11179</v>
      </c>
      <c r="Z109" s="27">
        <v>12568</v>
      </c>
      <c r="AA109" s="26">
        <f t="shared" si="9"/>
        <v>0</v>
      </c>
      <c r="AB109" s="26">
        <f t="shared" si="10"/>
        <v>0.25381345655531584</v>
      </c>
      <c r="AC109" s="26">
        <f t="shared" si="13"/>
        <v>0</v>
      </c>
      <c r="AD109" s="26">
        <f t="shared" si="13"/>
        <v>0</v>
      </c>
      <c r="AE109" s="27">
        <f t="shared" si="13"/>
        <v>0.2159901462162854</v>
      </c>
      <c r="AF109" s="27">
        <f t="shared" si="12"/>
        <v>0.17320249839112664</v>
      </c>
      <c r="AG109" s="27">
        <f t="shared" si="12"/>
        <v>0.25566971687213003</v>
      </c>
      <c r="AH109" s="27">
        <f t="shared" si="12"/>
        <v>0.14391909544380244</v>
      </c>
      <c r="AI109" s="27">
        <f t="shared" si="12"/>
        <v>0.2215884077091913</v>
      </c>
      <c r="AJ109" s="27">
        <f t="shared" si="11"/>
        <v>0.21728013266397406</v>
      </c>
    </row>
    <row r="110" spans="1:36" ht="99.75" customHeight="1" x14ac:dyDescent="0.25">
      <c r="A110">
        <v>109</v>
      </c>
      <c r="B110" t="s">
        <v>393</v>
      </c>
      <c r="C110" s="18" t="s">
        <v>394</v>
      </c>
      <c r="D110" s="19" t="s">
        <v>395</v>
      </c>
      <c r="E110" s="20"/>
      <c r="F110" s="20"/>
      <c r="G110" s="20"/>
      <c r="H110" s="20"/>
      <c r="I110" s="22" t="s">
        <v>396</v>
      </c>
      <c r="J110" s="22" t="s">
        <v>397</v>
      </c>
      <c r="K110" s="22" t="s">
        <v>397</v>
      </c>
      <c r="L110">
        <v>1192.4000000000001</v>
      </c>
      <c r="M110" s="23">
        <v>-2</v>
      </c>
      <c r="N110" s="24">
        <f t="shared" si="8"/>
        <v>2385.8000000000002</v>
      </c>
      <c r="O110" s="25">
        <v>2385.8435999999997</v>
      </c>
      <c r="P110" s="10">
        <v>24.95</v>
      </c>
      <c r="Q110" s="26">
        <v>0</v>
      </c>
      <c r="R110" s="26">
        <v>0</v>
      </c>
      <c r="S110" s="26">
        <v>0</v>
      </c>
      <c r="T110" s="26">
        <v>0</v>
      </c>
      <c r="U110" s="27">
        <v>6415</v>
      </c>
      <c r="V110" s="27">
        <v>8979</v>
      </c>
      <c r="W110" s="27">
        <v>4378</v>
      </c>
      <c r="X110" s="27">
        <v>2944</v>
      </c>
      <c r="Y110" s="27">
        <v>7576</v>
      </c>
      <c r="Z110" s="27">
        <v>6862</v>
      </c>
      <c r="AA110" s="26">
        <f t="shared" si="9"/>
        <v>0</v>
      </c>
      <c r="AB110" s="26">
        <f t="shared" si="10"/>
        <v>0</v>
      </c>
      <c r="AC110" s="26">
        <f t="shared" si="13"/>
        <v>0</v>
      </c>
      <c r="AD110" s="26">
        <f t="shared" si="13"/>
        <v>0</v>
      </c>
      <c r="AE110" s="27">
        <f t="shared" si="13"/>
        <v>9.1505533481539489E-2</v>
      </c>
      <c r="AF110" s="27">
        <f t="shared" si="12"/>
        <v>0.12025867870816009</v>
      </c>
      <c r="AG110" s="27">
        <f t="shared" si="12"/>
        <v>9.856657453911459E-2</v>
      </c>
      <c r="AH110" s="27">
        <f t="shared" si="12"/>
        <v>7.4529079505110715E-2</v>
      </c>
      <c r="AI110" s="27">
        <f t="shared" si="12"/>
        <v>0.15017029938320364</v>
      </c>
      <c r="AJ110" s="27">
        <f t="shared" si="11"/>
        <v>0.11863273952420353</v>
      </c>
    </row>
    <row r="111" spans="1:36" ht="99.75" customHeight="1" x14ac:dyDescent="0.25">
      <c r="A111">
        <v>110</v>
      </c>
      <c r="B111" t="s">
        <v>393</v>
      </c>
      <c r="C111" s="18" t="s">
        <v>394</v>
      </c>
      <c r="D111" s="19" t="s">
        <v>395</v>
      </c>
      <c r="E111" s="20"/>
      <c r="F111" s="20"/>
      <c r="G111" s="20"/>
      <c r="H111" s="20"/>
      <c r="I111" s="22" t="s">
        <v>396</v>
      </c>
      <c r="J111" s="22" t="s">
        <v>397</v>
      </c>
      <c r="K111" s="22" t="s">
        <v>397</v>
      </c>
      <c r="L111">
        <v>1192.4000000000001</v>
      </c>
      <c r="M111" s="23">
        <v>-2</v>
      </c>
      <c r="N111" s="24">
        <f t="shared" si="8"/>
        <v>2385.8000000000002</v>
      </c>
      <c r="O111" s="25">
        <v>2385.8435999999997</v>
      </c>
      <c r="P111" s="10">
        <v>29.575000000000003</v>
      </c>
      <c r="Q111" s="26">
        <v>0</v>
      </c>
      <c r="R111" s="26">
        <v>0</v>
      </c>
      <c r="S111" s="26">
        <v>0</v>
      </c>
      <c r="T111" s="26">
        <v>0</v>
      </c>
      <c r="U111" s="27">
        <v>22758</v>
      </c>
      <c r="V111" s="27">
        <v>14471</v>
      </c>
      <c r="W111" s="27">
        <v>5583</v>
      </c>
      <c r="X111" s="27">
        <v>5227</v>
      </c>
      <c r="Y111" s="27">
        <v>5943</v>
      </c>
      <c r="Z111" s="27">
        <v>4617</v>
      </c>
      <c r="AA111" s="26">
        <f t="shared" si="9"/>
        <v>0</v>
      </c>
      <c r="AB111" s="26">
        <f t="shared" si="10"/>
        <v>0</v>
      </c>
      <c r="AC111" s="26">
        <f t="shared" si="13"/>
        <v>0</v>
      </c>
      <c r="AD111" s="26">
        <f t="shared" si="13"/>
        <v>0</v>
      </c>
      <c r="AE111" s="27">
        <f t="shared" si="13"/>
        <v>0.32462711316802428</v>
      </c>
      <c r="AF111" s="27">
        <f t="shared" si="12"/>
        <v>0.19381482788570939</v>
      </c>
      <c r="AG111" s="27">
        <f t="shared" si="12"/>
        <v>0.12569602230513402</v>
      </c>
      <c r="AH111" s="27">
        <f t="shared" si="12"/>
        <v>0.13232455793927095</v>
      </c>
      <c r="AI111" s="27">
        <f t="shared" si="12"/>
        <v>0.11780122613970159</v>
      </c>
      <c r="AJ111" s="27">
        <f t="shared" si="11"/>
        <v>7.9820367004262274E-2</v>
      </c>
    </row>
    <row r="112" spans="1:36" ht="99.75" customHeight="1" x14ac:dyDescent="0.25">
      <c r="A112">
        <v>111</v>
      </c>
      <c r="B112" t="s">
        <v>398</v>
      </c>
      <c r="C112" s="18" t="s">
        <v>399</v>
      </c>
      <c r="D112" s="19" t="s">
        <v>400</v>
      </c>
      <c r="E112" s="20"/>
      <c r="F112" s="20"/>
      <c r="G112" s="20"/>
      <c r="H112" s="20"/>
      <c r="I112" s="22" t="s">
        <v>401</v>
      </c>
      <c r="J112" s="22" t="s">
        <v>402</v>
      </c>
      <c r="K112" s="22" t="s">
        <v>402</v>
      </c>
      <c r="L112">
        <v>1200.4000000000001</v>
      </c>
      <c r="M112" s="23">
        <v>-2</v>
      </c>
      <c r="N112" s="24">
        <f t="shared" si="8"/>
        <v>2401.8000000000002</v>
      </c>
      <c r="O112" s="25">
        <v>2401.8384999999998</v>
      </c>
      <c r="P112" s="10">
        <v>25.1</v>
      </c>
      <c r="Q112" s="26">
        <v>2323</v>
      </c>
      <c r="R112" s="26">
        <v>5442</v>
      </c>
      <c r="S112" s="26">
        <v>2639</v>
      </c>
      <c r="T112" s="26">
        <v>1886</v>
      </c>
      <c r="U112" s="27">
        <v>16022</v>
      </c>
      <c r="V112" s="27">
        <v>27609</v>
      </c>
      <c r="W112" s="27">
        <v>9666</v>
      </c>
      <c r="X112" s="27">
        <v>12450</v>
      </c>
      <c r="Y112" s="27">
        <v>18731</v>
      </c>
      <c r="Z112" s="27">
        <v>15588</v>
      </c>
      <c r="AA112" s="26">
        <f t="shared" si="9"/>
        <v>0.26031977982079063</v>
      </c>
      <c r="AB112" s="26">
        <f t="shared" si="10"/>
        <v>0.27786216668155883</v>
      </c>
      <c r="AC112" s="26">
        <f t="shared" si="13"/>
        <v>0.21826566877047532</v>
      </c>
      <c r="AD112" s="26">
        <f t="shared" si="13"/>
        <v>0.19673745459704289</v>
      </c>
      <c r="AE112" s="27">
        <f t="shared" si="13"/>
        <v>0.22854273693549892</v>
      </c>
      <c r="AF112" s="27">
        <f t="shared" si="12"/>
        <v>0.36977635153731947</v>
      </c>
      <c r="AG112" s="27">
        <f t="shared" si="12"/>
        <v>0.21762094780609448</v>
      </c>
      <c r="AH112" s="27">
        <f t="shared" si="12"/>
        <v>0.31517902168431672</v>
      </c>
      <c r="AI112" s="27">
        <f t="shared" si="12"/>
        <v>0.37128298280712613</v>
      </c>
      <c r="AJ112" s="27">
        <f t="shared" si="11"/>
        <v>0.26949098567520907</v>
      </c>
    </row>
    <row r="113" spans="1:36" ht="99.75" customHeight="1" x14ac:dyDescent="0.25">
      <c r="A113">
        <v>112</v>
      </c>
      <c r="B113" t="s">
        <v>398</v>
      </c>
      <c r="C113" s="18" t="s">
        <v>399</v>
      </c>
      <c r="D113" s="19" t="s">
        <v>400</v>
      </c>
      <c r="E113" s="20"/>
      <c r="F113" s="20"/>
      <c r="G113" s="20"/>
      <c r="H113" s="20"/>
      <c r="I113" s="22" t="s">
        <v>401</v>
      </c>
      <c r="J113" s="22" t="s">
        <v>402</v>
      </c>
      <c r="K113" s="22" t="s">
        <v>402</v>
      </c>
      <c r="L113">
        <v>1200.4000000000001</v>
      </c>
      <c r="M113" s="23">
        <v>-2</v>
      </c>
      <c r="N113" s="24">
        <f t="shared" si="8"/>
        <v>2401.8000000000002</v>
      </c>
      <c r="O113" s="25">
        <v>2401.8384999999998</v>
      </c>
      <c r="P113" s="10">
        <v>29.675000000000001</v>
      </c>
      <c r="Q113" s="26">
        <v>2115</v>
      </c>
      <c r="R113" s="26">
        <v>3244</v>
      </c>
      <c r="S113" s="26">
        <v>2492</v>
      </c>
      <c r="T113" s="26">
        <v>1509</v>
      </c>
      <c r="U113" s="27">
        <v>23171</v>
      </c>
      <c r="V113" s="27">
        <v>7234</v>
      </c>
      <c r="W113" s="27">
        <v>6977</v>
      </c>
      <c r="X113" s="27">
        <v>5250</v>
      </c>
      <c r="Y113" s="27">
        <v>3764</v>
      </c>
      <c r="Z113" s="27">
        <v>11067</v>
      </c>
      <c r="AA113" s="26">
        <f t="shared" si="9"/>
        <v>0.23701090586352655</v>
      </c>
      <c r="AB113" s="26">
        <f t="shared" si="10"/>
        <v>0.16563485275909168</v>
      </c>
      <c r="AC113" s="26">
        <f t="shared" si="13"/>
        <v>0.20610763417052841</v>
      </c>
      <c r="AD113" s="26">
        <f t="shared" si="13"/>
        <v>0.1574108266102533</v>
      </c>
      <c r="AE113" s="27">
        <f t="shared" si="13"/>
        <v>0.33051827222147334</v>
      </c>
      <c r="AF113" s="27">
        <f t="shared" si="12"/>
        <v>9.6887323953093893E-2</v>
      </c>
      <c r="AG113" s="27">
        <f t="shared" si="12"/>
        <v>0.15708062826847932</v>
      </c>
      <c r="AH113" s="27">
        <f t="shared" si="12"/>
        <v>0.13290681637290463</v>
      </c>
      <c r="AI113" s="27">
        <f t="shared" si="12"/>
        <v>7.460942540633296E-2</v>
      </c>
      <c r="AJ113" s="27">
        <f t="shared" si="11"/>
        <v>0.19133030141567481</v>
      </c>
    </row>
    <row r="114" spans="1:36" ht="99.75" customHeight="1" x14ac:dyDescent="0.25">
      <c r="A114">
        <v>113</v>
      </c>
      <c r="B114" t="s">
        <v>403</v>
      </c>
      <c r="C114" s="18" t="s">
        <v>404</v>
      </c>
      <c r="D114" s="19" t="s">
        <v>405</v>
      </c>
      <c r="E114" s="20"/>
      <c r="F114" s="20"/>
      <c r="G114" s="20"/>
      <c r="H114" s="20"/>
      <c r="I114" s="22" t="s">
        <v>406</v>
      </c>
      <c r="J114" s="22" t="s">
        <v>407</v>
      </c>
      <c r="K114" s="22" t="s">
        <v>408</v>
      </c>
      <c r="L114">
        <v>1205</v>
      </c>
      <c r="M114" s="23">
        <v>-2</v>
      </c>
      <c r="N114" s="24">
        <f t="shared" si="8"/>
        <v>2411</v>
      </c>
      <c r="O114" s="25">
        <v>2410.8752999999997</v>
      </c>
      <c r="P114" s="10">
        <v>22.076000000000001</v>
      </c>
      <c r="Q114" s="26">
        <v>1174</v>
      </c>
      <c r="R114" s="26">
        <v>1530</v>
      </c>
      <c r="S114" s="26">
        <v>1367</v>
      </c>
      <c r="T114" s="26">
        <v>1417</v>
      </c>
      <c r="U114" s="27">
        <v>6603</v>
      </c>
      <c r="V114" s="27">
        <v>9739</v>
      </c>
      <c r="W114" s="27">
        <v>7982</v>
      </c>
      <c r="X114" s="27">
        <v>7128</v>
      </c>
      <c r="Y114" s="27">
        <v>8661</v>
      </c>
      <c r="Z114" s="27">
        <v>10921</v>
      </c>
      <c r="AA114" s="26">
        <f t="shared" si="9"/>
        <v>0.13156066358571164</v>
      </c>
      <c r="AB114" s="26">
        <f t="shared" si="10"/>
        <v>7.812001378588479E-2</v>
      </c>
      <c r="AC114" s="26">
        <f t="shared" si="13"/>
        <v>0.1130614510076695</v>
      </c>
      <c r="AD114" s="26">
        <f t="shared" si="13"/>
        <v>0.14781387760551948</v>
      </c>
      <c r="AE114" s="27">
        <f t="shared" si="13"/>
        <v>9.4187223317007837E-2</v>
      </c>
      <c r="AF114" s="27">
        <f t="shared" si="12"/>
        <v>0.13043760685363304</v>
      </c>
      <c r="AG114" s="27">
        <f t="shared" si="12"/>
        <v>0.17970726312727561</v>
      </c>
      <c r="AH114" s="27">
        <f t="shared" si="12"/>
        <v>0.18044948325829793</v>
      </c>
      <c r="AI114" s="27">
        <f t="shared" si="12"/>
        <v>0.17167700144640002</v>
      </c>
      <c r="AJ114" s="27">
        <f t="shared" si="11"/>
        <v>0.1888062005747343</v>
      </c>
    </row>
    <row r="115" spans="1:36" ht="99.75" customHeight="1" x14ac:dyDescent="0.25">
      <c r="A115">
        <v>114</v>
      </c>
      <c r="B115" t="s">
        <v>403</v>
      </c>
      <c r="C115" s="18" t="s">
        <v>404</v>
      </c>
      <c r="D115" s="19" t="s">
        <v>405</v>
      </c>
      <c r="E115" s="20"/>
      <c r="F115" s="20"/>
      <c r="G115" s="20"/>
      <c r="H115" s="20"/>
      <c r="I115" s="22" t="s">
        <v>406</v>
      </c>
      <c r="J115" s="22" t="s">
        <v>408</v>
      </c>
      <c r="K115" s="22" t="s">
        <v>409</v>
      </c>
      <c r="L115">
        <v>1205</v>
      </c>
      <c r="M115" s="23">
        <v>-2</v>
      </c>
      <c r="N115" s="24">
        <f t="shared" si="8"/>
        <v>2411</v>
      </c>
      <c r="O115" s="25">
        <v>2410.8752999999997</v>
      </c>
      <c r="P115" s="10">
        <v>24.222000000000001</v>
      </c>
      <c r="Q115" s="26">
        <v>1380</v>
      </c>
      <c r="R115" s="26">
        <v>1821</v>
      </c>
      <c r="S115" s="26">
        <v>1908</v>
      </c>
      <c r="T115" s="26">
        <v>1030</v>
      </c>
      <c r="U115" s="27">
        <v>10114</v>
      </c>
      <c r="V115" s="27">
        <v>15093</v>
      </c>
      <c r="W115" s="27">
        <v>8561</v>
      </c>
      <c r="X115" s="27">
        <v>9493</v>
      </c>
      <c r="Y115" s="27">
        <v>14540</v>
      </c>
      <c r="Z115" s="27">
        <v>13587</v>
      </c>
      <c r="AA115" s="26">
        <f t="shared" si="9"/>
        <v>0.1546454137549251</v>
      </c>
      <c r="AB115" s="26">
        <f t="shared" si="10"/>
        <v>9.2978134054964828E-2</v>
      </c>
      <c r="AC115" s="26">
        <f t="shared" si="13"/>
        <v>0.15780632664420877</v>
      </c>
      <c r="AD115" s="26">
        <f t="shared" si="13"/>
        <v>0.10744410298778057</v>
      </c>
      <c r="AE115" s="27">
        <f t="shared" si="13"/>
        <v>0.14426920742514271</v>
      </c>
      <c r="AF115" s="27">
        <f t="shared" si="12"/>
        <v>0.20214547697318858</v>
      </c>
      <c r="AG115" s="27">
        <f t="shared" si="12"/>
        <v>0.19274290649368661</v>
      </c>
      <c r="AH115" s="27">
        <f t="shared" si="12"/>
        <v>0.24032083958628261</v>
      </c>
      <c r="AI115" s="27">
        <f t="shared" si="12"/>
        <v>0.28820962949205137</v>
      </c>
      <c r="AJ115" s="27">
        <f t="shared" si="11"/>
        <v>0.2348969734647848</v>
      </c>
    </row>
    <row r="116" spans="1:36" ht="90" customHeight="1" x14ac:dyDescent="0.25">
      <c r="A116">
        <v>115</v>
      </c>
      <c r="B116" t="s">
        <v>410</v>
      </c>
      <c r="C116" s="18" t="s">
        <v>411</v>
      </c>
      <c r="D116" s="19" t="s">
        <v>412</v>
      </c>
      <c r="E116" s="20"/>
      <c r="F116" s="20"/>
      <c r="G116" s="20"/>
      <c r="H116" s="20"/>
      <c r="I116" s="22" t="s">
        <v>413</v>
      </c>
      <c r="J116" s="22" t="s">
        <v>414</v>
      </c>
      <c r="K116" s="22" t="s">
        <v>414</v>
      </c>
      <c r="L116">
        <v>1213.4000000000001</v>
      </c>
      <c r="M116" s="23">
        <v>-2</v>
      </c>
      <c r="N116" s="24">
        <f t="shared" si="8"/>
        <v>2427.8000000000002</v>
      </c>
      <c r="O116" s="25">
        <v>2427.8905999999997</v>
      </c>
      <c r="P116" s="10">
        <v>17.708333333333332</v>
      </c>
      <c r="Q116" s="26">
        <v>0</v>
      </c>
      <c r="R116" s="26">
        <v>0</v>
      </c>
      <c r="S116" s="26">
        <v>0</v>
      </c>
      <c r="T116" s="26">
        <v>0</v>
      </c>
      <c r="U116" s="27">
        <v>3953</v>
      </c>
      <c r="V116" s="27">
        <v>3179</v>
      </c>
      <c r="W116" s="27">
        <v>1581</v>
      </c>
      <c r="X116" s="27">
        <v>1770</v>
      </c>
      <c r="Y116" s="27">
        <v>2645</v>
      </c>
      <c r="Z116" s="27">
        <v>3255</v>
      </c>
      <c r="AA116" s="26">
        <f t="shared" si="9"/>
        <v>0</v>
      </c>
      <c r="AB116" s="26">
        <f t="shared" si="10"/>
        <v>0</v>
      </c>
      <c r="AC116" s="26">
        <f t="shared" si="13"/>
        <v>0</v>
      </c>
      <c r="AD116" s="26">
        <f t="shared" si="13"/>
        <v>0</v>
      </c>
      <c r="AE116" s="27">
        <f t="shared" si="13"/>
        <v>5.6386808083012559E-2</v>
      </c>
      <c r="AF116" s="27">
        <f t="shared" si="12"/>
        <v>4.2577384966392795E-2</v>
      </c>
      <c r="AG116" s="27">
        <f t="shared" si="12"/>
        <v>3.5594736031598941E-2</v>
      </c>
      <c r="AH116" s="27">
        <f t="shared" si="12"/>
        <v>4.4808583805722134E-2</v>
      </c>
      <c r="AI116" s="27">
        <f t="shared" si="12"/>
        <v>5.2428780605672333E-2</v>
      </c>
      <c r="AJ116" s="27">
        <f t="shared" si="11"/>
        <v>5.627361806343377E-2</v>
      </c>
    </row>
    <row r="117" spans="1:36" ht="87" customHeight="1" x14ac:dyDescent="0.25">
      <c r="A117">
        <v>116</v>
      </c>
      <c r="B117" t="s">
        <v>410</v>
      </c>
      <c r="C117" s="18" t="s">
        <v>411</v>
      </c>
      <c r="D117" s="19" t="s">
        <v>412</v>
      </c>
      <c r="E117" s="20"/>
      <c r="F117" s="20"/>
      <c r="G117" s="20"/>
      <c r="H117" s="20"/>
      <c r="I117" s="22" t="s">
        <v>415</v>
      </c>
      <c r="J117" s="22" t="s">
        <v>416</v>
      </c>
      <c r="K117" s="22" t="s">
        <v>416</v>
      </c>
      <c r="L117">
        <v>1213.4000000000001</v>
      </c>
      <c r="M117" s="23">
        <v>-2</v>
      </c>
      <c r="N117" s="24">
        <f t="shared" si="8"/>
        <v>2427.8000000000002</v>
      </c>
      <c r="O117" s="25">
        <v>2427.8905999999997</v>
      </c>
      <c r="P117" s="10">
        <v>19.356666666666666</v>
      </c>
      <c r="Q117" s="26">
        <v>0</v>
      </c>
      <c r="R117" s="26">
        <v>0</v>
      </c>
      <c r="S117" s="26">
        <v>0</v>
      </c>
      <c r="T117" s="26">
        <v>0</v>
      </c>
      <c r="U117" s="27">
        <v>2972</v>
      </c>
      <c r="V117" s="27">
        <v>3179</v>
      </c>
      <c r="W117" s="27">
        <v>4571</v>
      </c>
      <c r="X117" s="27">
        <v>5354</v>
      </c>
      <c r="Y117" s="27">
        <v>5220</v>
      </c>
      <c r="Z117" s="27">
        <v>3399</v>
      </c>
      <c r="AA117" s="26">
        <f t="shared" si="9"/>
        <v>0</v>
      </c>
      <c r="AB117" s="26">
        <f t="shared" si="10"/>
        <v>0</v>
      </c>
      <c r="AC117" s="26">
        <f t="shared" si="13"/>
        <v>0</v>
      </c>
      <c r="AD117" s="26">
        <f t="shared" si="13"/>
        <v>0</v>
      </c>
      <c r="AE117" s="27">
        <f t="shared" si="13"/>
        <v>4.239352229261658E-2</v>
      </c>
      <c r="AF117" s="27">
        <f t="shared" si="12"/>
        <v>4.2577384966392795E-2</v>
      </c>
      <c r="AG117" s="27">
        <f t="shared" si="12"/>
        <v>0.10291178899458492</v>
      </c>
      <c r="AH117" s="27">
        <f t="shared" si="12"/>
        <v>0.13553963711629169</v>
      </c>
      <c r="AI117" s="27">
        <f t="shared" si="12"/>
        <v>0.10347003204597717</v>
      </c>
      <c r="AJ117" s="27">
        <f t="shared" si="11"/>
        <v>5.8763142180525765E-2</v>
      </c>
    </row>
    <row r="118" spans="1:36" ht="80.25" customHeight="1" x14ac:dyDescent="0.25">
      <c r="A118">
        <v>117</v>
      </c>
      <c r="B118" t="s">
        <v>410</v>
      </c>
      <c r="C118" s="18" t="s">
        <v>411</v>
      </c>
      <c r="D118" s="19" t="s">
        <v>412</v>
      </c>
      <c r="E118" s="20"/>
      <c r="F118" s="20"/>
      <c r="G118" s="20"/>
      <c r="H118" s="20"/>
      <c r="I118" s="22" t="s">
        <v>415</v>
      </c>
      <c r="J118" s="22" t="s">
        <v>417</v>
      </c>
      <c r="K118" s="22" t="s">
        <v>417</v>
      </c>
      <c r="L118">
        <v>1213.4000000000001</v>
      </c>
      <c r="M118" s="23">
        <v>-2</v>
      </c>
      <c r="N118" s="24">
        <f t="shared" si="8"/>
        <v>2427.8000000000002</v>
      </c>
      <c r="O118" s="25">
        <v>2427.8905999999997</v>
      </c>
      <c r="P118" s="10">
        <v>19.669999999999998</v>
      </c>
      <c r="Q118" s="26">
        <v>0</v>
      </c>
      <c r="R118" s="26">
        <v>0</v>
      </c>
      <c r="S118" s="26">
        <v>0</v>
      </c>
      <c r="T118" s="26">
        <v>0</v>
      </c>
      <c r="U118" s="27">
        <v>4409</v>
      </c>
      <c r="V118" s="27">
        <v>2480</v>
      </c>
      <c r="W118" s="27">
        <v>1499</v>
      </c>
      <c r="X118" s="27">
        <v>906</v>
      </c>
      <c r="Y118" s="27">
        <v>1947</v>
      </c>
      <c r="Z118" s="27">
        <v>2691</v>
      </c>
      <c r="AA118" s="26">
        <f t="shared" si="9"/>
        <v>0</v>
      </c>
      <c r="AB118" s="26">
        <f t="shared" si="10"/>
        <v>0</v>
      </c>
      <c r="AC118" s="26">
        <f t="shared" si="13"/>
        <v>0</v>
      </c>
      <c r="AD118" s="26">
        <f t="shared" si="13"/>
        <v>0</v>
      </c>
      <c r="AE118" s="27">
        <f t="shared" si="13"/>
        <v>6.2891332364786848E-2</v>
      </c>
      <c r="AF118" s="27">
        <f t="shared" si="12"/>
        <v>3.3215449737859115E-2</v>
      </c>
      <c r="AG118" s="27">
        <f t="shared" si="12"/>
        <v>3.3748582739637448E-2</v>
      </c>
      <c r="AH118" s="27">
        <f t="shared" si="12"/>
        <v>2.2935919168352685E-2</v>
      </c>
      <c r="AI118" s="27">
        <f t="shared" si="12"/>
        <v>3.8593132642436315E-2</v>
      </c>
      <c r="AJ118" s="27">
        <f t="shared" si="11"/>
        <v>4.6522981938156766E-2</v>
      </c>
    </row>
    <row r="119" spans="1:36" ht="81" customHeight="1" x14ac:dyDescent="0.25">
      <c r="A119">
        <v>118</v>
      </c>
      <c r="B119" t="s">
        <v>410</v>
      </c>
      <c r="C119" s="18" t="s">
        <v>411</v>
      </c>
      <c r="D119" s="19" t="s">
        <v>412</v>
      </c>
      <c r="E119" s="20"/>
      <c r="F119" s="20"/>
      <c r="G119" s="20"/>
      <c r="H119" s="20"/>
      <c r="I119" s="22" t="s">
        <v>418</v>
      </c>
      <c r="J119" s="22" t="s">
        <v>419</v>
      </c>
      <c r="K119" s="22" t="s">
        <v>419</v>
      </c>
      <c r="L119">
        <v>1213.4000000000001</v>
      </c>
      <c r="M119" s="23">
        <v>-2</v>
      </c>
      <c r="N119" s="24">
        <f t="shared" si="8"/>
        <v>2427.8000000000002</v>
      </c>
      <c r="O119" s="25">
        <v>2427.8905999999997</v>
      </c>
      <c r="P119" s="10">
        <v>20.191666666666666</v>
      </c>
      <c r="Q119" s="26">
        <v>0</v>
      </c>
      <c r="R119" s="26">
        <v>0</v>
      </c>
      <c r="S119" s="26">
        <v>0</v>
      </c>
      <c r="T119" s="26">
        <v>0</v>
      </c>
      <c r="U119" s="27">
        <v>4976</v>
      </c>
      <c r="V119" s="27">
        <v>2533</v>
      </c>
      <c r="W119" s="27">
        <v>2999</v>
      </c>
      <c r="X119" s="27">
        <v>2034</v>
      </c>
      <c r="Y119" s="27">
        <v>3851</v>
      </c>
      <c r="Z119" s="27">
        <v>2112</v>
      </c>
      <c r="AA119" s="26">
        <f t="shared" si="9"/>
        <v>0</v>
      </c>
      <c r="AB119" s="26">
        <f t="shared" si="10"/>
        <v>0</v>
      </c>
      <c r="AC119" s="26">
        <f t="shared" si="13"/>
        <v>0</v>
      </c>
      <c r="AD119" s="26">
        <f t="shared" si="13"/>
        <v>0</v>
      </c>
      <c r="AE119" s="27">
        <f t="shared" si="13"/>
        <v>7.0979194794098283E-2</v>
      </c>
      <c r="AF119" s="27">
        <f t="shared" si="12"/>
        <v>3.3925296042740784E-2</v>
      </c>
      <c r="AG119" s="27">
        <f t="shared" si="12"/>
        <v>6.7519679543811023E-2</v>
      </c>
      <c r="AH119" s="27">
        <f t="shared" si="12"/>
        <v>5.1491898000473907E-2</v>
      </c>
      <c r="AI119" s="27">
        <f t="shared" si="12"/>
        <v>7.633392594043259E-2</v>
      </c>
      <c r="AJ119" s="27">
        <f t="shared" si="11"/>
        <v>3.6513020384016014E-2</v>
      </c>
    </row>
    <row r="120" spans="1:36" ht="95.25" customHeight="1" x14ac:dyDescent="0.25">
      <c r="A120">
        <v>119</v>
      </c>
      <c r="B120" t="s">
        <v>410</v>
      </c>
      <c r="C120" s="18" t="s">
        <v>411</v>
      </c>
      <c r="D120" s="19" t="s">
        <v>412</v>
      </c>
      <c r="E120" s="20"/>
      <c r="F120" s="20"/>
      <c r="G120" s="20"/>
      <c r="H120" s="20"/>
      <c r="I120" s="22" t="s">
        <v>420</v>
      </c>
      <c r="J120" s="22" t="s">
        <v>421</v>
      </c>
      <c r="K120" s="22" t="s">
        <v>421</v>
      </c>
      <c r="L120">
        <v>1213.4000000000001</v>
      </c>
      <c r="M120" s="23">
        <v>-2</v>
      </c>
      <c r="N120" s="24">
        <f t="shared" si="8"/>
        <v>2427.8000000000002</v>
      </c>
      <c r="O120" s="25">
        <v>2427.8905999999997</v>
      </c>
      <c r="P120" s="10">
        <v>23.224999999999998</v>
      </c>
      <c r="Q120" s="26">
        <v>0</v>
      </c>
      <c r="R120" s="26">
        <v>0</v>
      </c>
      <c r="S120" s="26">
        <v>0</v>
      </c>
      <c r="T120" s="26">
        <v>0</v>
      </c>
      <c r="U120" s="27">
        <v>6234</v>
      </c>
      <c r="V120" s="27">
        <v>7123</v>
      </c>
      <c r="W120" s="27">
        <v>6513</v>
      </c>
      <c r="X120" s="27">
        <v>2966</v>
      </c>
      <c r="Y120" s="27">
        <v>2781</v>
      </c>
      <c r="Z120" s="27">
        <v>4118</v>
      </c>
      <c r="AA120" s="26">
        <f t="shared" si="9"/>
        <v>0</v>
      </c>
      <c r="AB120" s="26">
        <f t="shared" si="10"/>
        <v>0</v>
      </c>
      <c r="AC120" s="26">
        <f t="shared" si="13"/>
        <v>0</v>
      </c>
      <c r="AD120" s="26">
        <f t="shared" si="13"/>
        <v>0</v>
      </c>
      <c r="AE120" s="27">
        <f t="shared" si="13"/>
        <v>8.8923693799519435E-2</v>
      </c>
      <c r="AF120" s="27">
        <f t="shared" si="12"/>
        <v>9.5400664710794558E-2</v>
      </c>
      <c r="AG120" s="27">
        <f t="shared" si="12"/>
        <v>0.14663410232372162</v>
      </c>
      <c r="AH120" s="27">
        <f t="shared" si="12"/>
        <v>7.5086022354673349E-2</v>
      </c>
      <c r="AI120" s="27">
        <f t="shared" si="12"/>
        <v>5.5124551555529214E-2</v>
      </c>
      <c r="AJ120" s="27">
        <f t="shared" si="11"/>
        <v>7.1193474404061527E-2</v>
      </c>
    </row>
    <row r="121" spans="1:36" ht="85.5" customHeight="1" x14ac:dyDescent="0.25">
      <c r="A121">
        <v>120</v>
      </c>
      <c r="B121" t="s">
        <v>410</v>
      </c>
      <c r="C121" s="18" t="s">
        <v>411</v>
      </c>
      <c r="D121" s="19" t="s">
        <v>412</v>
      </c>
      <c r="E121" s="20"/>
      <c r="F121" s="20"/>
      <c r="G121" s="20"/>
      <c r="H121" s="20"/>
      <c r="I121" s="22" t="s">
        <v>415</v>
      </c>
      <c r="J121" s="22" t="s">
        <v>422</v>
      </c>
      <c r="K121" s="22" t="s">
        <v>422</v>
      </c>
      <c r="L121">
        <v>1213.4000000000001</v>
      </c>
      <c r="M121" s="23">
        <v>-2</v>
      </c>
      <c r="N121" s="24">
        <f t="shared" si="8"/>
        <v>2427.8000000000002</v>
      </c>
      <c r="O121" s="25">
        <v>2427.8905999999997</v>
      </c>
      <c r="P121" s="10">
        <v>24.033333333333331</v>
      </c>
      <c r="Q121" s="26">
        <v>0</v>
      </c>
      <c r="R121" s="26">
        <v>0</v>
      </c>
      <c r="S121" s="26">
        <v>0</v>
      </c>
      <c r="T121" s="26">
        <v>0</v>
      </c>
      <c r="U121" s="27">
        <v>2213</v>
      </c>
      <c r="V121" s="27">
        <v>3063</v>
      </c>
      <c r="W121" s="27">
        <v>1230</v>
      </c>
      <c r="X121" s="27">
        <v>605</v>
      </c>
      <c r="Y121" s="27">
        <v>1795</v>
      </c>
      <c r="Z121" s="27">
        <v>2704</v>
      </c>
      <c r="AA121" s="26">
        <f t="shared" si="9"/>
        <v>0</v>
      </c>
      <c r="AB121" s="26">
        <f t="shared" si="10"/>
        <v>0</v>
      </c>
      <c r="AC121" s="26">
        <f t="shared" si="13"/>
        <v>0</v>
      </c>
      <c r="AD121" s="26">
        <f t="shared" si="13"/>
        <v>0</v>
      </c>
      <c r="AE121" s="27">
        <f t="shared" si="13"/>
        <v>3.1566912797294913E-2</v>
      </c>
      <c r="AF121" s="27">
        <f t="shared" si="12"/>
        <v>4.1023759091557449E-2</v>
      </c>
      <c r="AG121" s="27">
        <f t="shared" si="12"/>
        <v>2.7692299379422327E-2</v>
      </c>
      <c r="AH121" s="27">
        <f t="shared" si="12"/>
        <v>1.531592836297282E-2</v>
      </c>
      <c r="AI121" s="27">
        <f t="shared" si="12"/>
        <v>3.5580212169066865E-2</v>
      </c>
      <c r="AJ121" s="27">
        <f t="shared" si="11"/>
        <v>4.674773064317201E-2</v>
      </c>
    </row>
    <row r="122" spans="1:36" ht="100.5" customHeight="1" x14ac:dyDescent="0.25">
      <c r="A122">
        <v>121</v>
      </c>
      <c r="B122" t="s">
        <v>410</v>
      </c>
      <c r="C122" s="18" t="s">
        <v>411</v>
      </c>
      <c r="D122" s="19" t="s">
        <v>412</v>
      </c>
      <c r="E122" s="20"/>
      <c r="F122" s="20"/>
      <c r="G122" s="20"/>
      <c r="H122" s="20"/>
      <c r="I122" s="22" t="s">
        <v>423</v>
      </c>
      <c r="J122" s="22" t="s">
        <v>424</v>
      </c>
      <c r="K122" s="22" t="s">
        <v>424</v>
      </c>
      <c r="L122">
        <v>1213.4000000000001</v>
      </c>
      <c r="M122" s="23">
        <v>-2</v>
      </c>
      <c r="N122" s="24">
        <f t="shared" si="8"/>
        <v>2427.8000000000002</v>
      </c>
      <c r="O122" s="25">
        <v>2427.8905999999997</v>
      </c>
      <c r="P122" s="10">
        <v>24.92</v>
      </c>
      <c r="Q122" s="26">
        <v>0</v>
      </c>
      <c r="R122" s="26">
        <v>0</v>
      </c>
      <c r="S122" s="26">
        <v>0</v>
      </c>
      <c r="T122" s="26">
        <v>0</v>
      </c>
      <c r="U122" s="27">
        <v>4815</v>
      </c>
      <c r="V122" s="27">
        <v>7082</v>
      </c>
      <c r="W122" s="27">
        <v>2272</v>
      </c>
      <c r="X122" s="27">
        <v>2538</v>
      </c>
      <c r="Y122" s="27">
        <v>2673</v>
      </c>
      <c r="Z122" s="27">
        <v>5759</v>
      </c>
      <c r="AA122" s="26">
        <f t="shared" si="9"/>
        <v>0</v>
      </c>
      <c r="AB122" s="26">
        <f t="shared" si="10"/>
        <v>0</v>
      </c>
      <c r="AC122" s="26">
        <f t="shared" si="13"/>
        <v>0</v>
      </c>
      <c r="AD122" s="26">
        <f t="shared" si="13"/>
        <v>0</v>
      </c>
      <c r="AE122" s="27">
        <f t="shared" si="13"/>
        <v>6.8682641264787639E-2</v>
      </c>
      <c r="AF122" s="27">
        <f t="shared" si="12"/>
        <v>9.4851538323999299E-2</v>
      </c>
      <c r="AG122" s="27">
        <f t="shared" si="12"/>
        <v>5.1151954626054895E-2</v>
      </c>
      <c r="AH122" s="27">
        <f t="shared" si="12"/>
        <v>6.4250952372272754E-2</v>
      </c>
      <c r="AI122" s="27">
        <f t="shared" si="12"/>
        <v>5.298379227181934E-2</v>
      </c>
      <c r="AJ122" s="27">
        <f t="shared" si="11"/>
        <v>9.9563676321755779E-2</v>
      </c>
    </row>
    <row r="123" spans="1:36" ht="98.25" customHeight="1" x14ac:dyDescent="0.25">
      <c r="A123">
        <v>122</v>
      </c>
      <c r="B123" t="s">
        <v>410</v>
      </c>
      <c r="C123" s="18" t="s">
        <v>411</v>
      </c>
      <c r="D123" s="19" t="s">
        <v>412</v>
      </c>
      <c r="E123" s="20"/>
      <c r="F123" s="20"/>
      <c r="G123" s="20"/>
      <c r="H123" s="20"/>
      <c r="I123" s="22" t="s">
        <v>415</v>
      </c>
      <c r="J123" s="22" t="s">
        <v>425</v>
      </c>
      <c r="K123" s="22" t="s">
        <v>425</v>
      </c>
      <c r="L123">
        <v>1213.4000000000001</v>
      </c>
      <c r="M123" s="23">
        <v>-2</v>
      </c>
      <c r="N123" s="24">
        <f t="shared" si="8"/>
        <v>2427.8000000000002</v>
      </c>
      <c r="O123" s="25">
        <v>2427.8905999999997</v>
      </c>
      <c r="P123" s="10">
        <v>26.360000000000003</v>
      </c>
      <c r="Q123" s="26">
        <v>0</v>
      </c>
      <c r="R123" s="26">
        <v>0</v>
      </c>
      <c r="S123" s="26">
        <v>0</v>
      </c>
      <c r="T123" s="26">
        <v>0</v>
      </c>
      <c r="U123" s="27">
        <v>5432</v>
      </c>
      <c r="V123" s="27">
        <v>3018</v>
      </c>
      <c r="W123" s="27">
        <v>2065</v>
      </c>
      <c r="X123" s="27">
        <v>1357</v>
      </c>
      <c r="Y123" s="27">
        <v>3606</v>
      </c>
      <c r="Z123" s="27">
        <v>1984</v>
      </c>
      <c r="AA123" s="26">
        <f t="shared" si="9"/>
        <v>0</v>
      </c>
      <c r="AB123" s="26">
        <f t="shared" si="10"/>
        <v>0</v>
      </c>
      <c r="AC123" s="26">
        <f t="shared" si="13"/>
        <v>0</v>
      </c>
      <c r="AD123" s="26">
        <f t="shared" si="13"/>
        <v>0</v>
      </c>
      <c r="AE123" s="27">
        <f t="shared" si="13"/>
        <v>7.7483719075872565E-2</v>
      </c>
      <c r="AF123" s="27">
        <f t="shared" si="12"/>
        <v>4.0421059398733396E-2</v>
      </c>
      <c r="AG123" s="27">
        <f t="shared" si="12"/>
        <v>4.6491543267078946E-2</v>
      </c>
      <c r="AH123" s="27">
        <f t="shared" si="12"/>
        <v>3.4353247584386973E-2</v>
      </c>
      <c r="AI123" s="27">
        <f t="shared" si="12"/>
        <v>7.1477573861646299E-2</v>
      </c>
      <c r="AJ123" s="27">
        <f t="shared" si="11"/>
        <v>3.430011005771201E-2</v>
      </c>
    </row>
    <row r="124" spans="1:36" ht="69.75" customHeight="1" x14ac:dyDescent="0.25">
      <c r="A124">
        <v>123</v>
      </c>
      <c r="B124" t="s">
        <v>426</v>
      </c>
      <c r="C124" s="18" t="s">
        <v>427</v>
      </c>
      <c r="D124" s="19" t="s">
        <v>427</v>
      </c>
      <c r="E124" s="20"/>
      <c r="F124" s="20"/>
      <c r="G124" s="19" t="s">
        <v>428</v>
      </c>
      <c r="I124" s="22" t="s">
        <v>429</v>
      </c>
      <c r="J124" s="22" t="s">
        <v>430</v>
      </c>
      <c r="K124" s="22" t="s">
        <v>430</v>
      </c>
      <c r="L124">
        <v>1219.4000000000001</v>
      </c>
      <c r="M124" s="18">
        <v>-1</v>
      </c>
      <c r="N124" s="24">
        <f t="shared" si="8"/>
        <v>1219.4000000000001</v>
      </c>
      <c r="O124" s="25">
        <v>1219.4462999999998</v>
      </c>
      <c r="P124" s="10">
        <v>19.599</v>
      </c>
      <c r="Q124" s="26">
        <v>2192</v>
      </c>
      <c r="R124" s="26">
        <v>3508</v>
      </c>
      <c r="S124" s="26">
        <v>3442</v>
      </c>
      <c r="T124" s="26">
        <v>995</v>
      </c>
      <c r="U124" s="27">
        <v>22612</v>
      </c>
      <c r="V124" s="27">
        <v>21063</v>
      </c>
      <c r="W124" s="27">
        <v>16858</v>
      </c>
      <c r="X124" s="27">
        <v>15220</v>
      </c>
      <c r="Y124" s="27">
        <v>12601</v>
      </c>
      <c r="Z124" s="27">
        <v>17027</v>
      </c>
      <c r="AA124" s="26">
        <f t="shared" si="9"/>
        <v>0.24563967170347528</v>
      </c>
      <c r="AB124" s="26">
        <f t="shared" si="10"/>
        <v>0.17911438454959727</v>
      </c>
      <c r="AC124" s="26">
        <f t="shared" si="13"/>
        <v>0.28467996661916489</v>
      </c>
      <c r="AD124" s="26">
        <f t="shared" si="13"/>
        <v>0.10379308977945795</v>
      </c>
      <c r="AE124" s="27">
        <f t="shared" si="13"/>
        <v>0.3225445242532457</v>
      </c>
      <c r="AF124" s="27">
        <f t="shared" si="12"/>
        <v>0.28210363622118007</v>
      </c>
      <c r="AG124" s="27">
        <f t="shared" si="12"/>
        <v>0.37954209994983867</v>
      </c>
      <c r="AH124" s="27">
        <f t="shared" si="12"/>
        <v>0.38530318956106824</v>
      </c>
      <c r="AI124" s="27">
        <f t="shared" si="12"/>
        <v>0.2497750716113713</v>
      </c>
      <c r="AJ124" s="27">
        <f t="shared" si="11"/>
        <v>0.29436893848420481</v>
      </c>
    </row>
    <row r="125" spans="1:36" ht="99.75" customHeight="1" x14ac:dyDescent="0.25">
      <c r="A125">
        <v>124</v>
      </c>
      <c r="B125" t="s">
        <v>431</v>
      </c>
      <c r="C125" s="18" t="s">
        <v>432</v>
      </c>
      <c r="D125" s="19" t="s">
        <v>433</v>
      </c>
      <c r="E125" s="20" t="s">
        <v>434</v>
      </c>
      <c r="F125" s="20"/>
      <c r="G125" s="20"/>
      <c r="H125" s="20"/>
      <c r="I125" s="22" t="s">
        <v>435</v>
      </c>
      <c r="J125" s="22" t="s">
        <v>436</v>
      </c>
      <c r="K125" s="22" t="s">
        <v>436</v>
      </c>
      <c r="L125">
        <v>1224.4000000000001</v>
      </c>
      <c r="M125" s="23">
        <v>-2</v>
      </c>
      <c r="N125" s="24">
        <f t="shared" si="8"/>
        <v>2449.8000000000002</v>
      </c>
      <c r="O125" s="25">
        <v>2449.8054999999999</v>
      </c>
      <c r="P125" s="10">
        <v>29.936666666666667</v>
      </c>
      <c r="Q125" s="26">
        <v>0</v>
      </c>
      <c r="R125" s="26">
        <v>0</v>
      </c>
      <c r="S125" s="26">
        <v>0</v>
      </c>
      <c r="T125" s="26">
        <v>0</v>
      </c>
      <c r="U125" s="27">
        <v>6619</v>
      </c>
      <c r="V125" s="27">
        <v>3705</v>
      </c>
      <c r="W125" s="27">
        <v>3222</v>
      </c>
      <c r="X125" s="27">
        <v>0</v>
      </c>
      <c r="Y125" s="27">
        <v>0</v>
      </c>
      <c r="Z125" s="27">
        <v>0</v>
      </c>
      <c r="AA125" s="26">
        <f t="shared" si="9"/>
        <v>0</v>
      </c>
      <c r="AB125" s="26">
        <f t="shared" si="10"/>
        <v>0</v>
      </c>
      <c r="AC125" s="26">
        <f t="shared" si="13"/>
        <v>0</v>
      </c>
      <c r="AD125" s="26">
        <f t="shared" si="13"/>
        <v>0</v>
      </c>
      <c r="AE125" s="27">
        <f t="shared" si="13"/>
        <v>9.4415452239175357E-2</v>
      </c>
      <c r="AF125" s="27">
        <f t="shared" si="12"/>
        <v>4.9622274709180653E-2</v>
      </c>
      <c r="AG125" s="27">
        <f t="shared" si="12"/>
        <v>7.2540315935364821E-2</v>
      </c>
      <c r="AH125" s="27">
        <f t="shared" si="12"/>
        <v>0</v>
      </c>
      <c r="AI125" s="27">
        <f t="shared" si="12"/>
        <v>0</v>
      </c>
      <c r="AJ125" s="27">
        <f t="shared" si="11"/>
        <v>0</v>
      </c>
    </row>
    <row r="126" spans="1:36" ht="99.75" customHeight="1" x14ac:dyDescent="0.25">
      <c r="A126">
        <v>125</v>
      </c>
      <c r="B126" t="s">
        <v>431</v>
      </c>
      <c r="C126" s="18" t="s">
        <v>432</v>
      </c>
      <c r="D126" s="19" t="s">
        <v>433</v>
      </c>
      <c r="E126" s="20" t="s">
        <v>434</v>
      </c>
      <c r="F126" s="20"/>
      <c r="G126" s="20"/>
      <c r="H126" s="20"/>
      <c r="I126" s="22" t="s">
        <v>435</v>
      </c>
      <c r="J126" s="22" t="s">
        <v>437</v>
      </c>
      <c r="K126" s="22" t="s">
        <v>436</v>
      </c>
      <c r="L126">
        <v>1224.4000000000001</v>
      </c>
      <c r="M126" s="23">
        <v>-2</v>
      </c>
      <c r="N126" s="24">
        <f t="shared" si="8"/>
        <v>2449.8000000000002</v>
      </c>
      <c r="O126" s="25">
        <v>2449.8054999999999</v>
      </c>
      <c r="P126" s="10">
        <v>31.848000000000003</v>
      </c>
      <c r="Q126" s="26">
        <v>0</v>
      </c>
      <c r="R126" s="26">
        <v>0</v>
      </c>
      <c r="S126" s="26">
        <v>0</v>
      </c>
      <c r="T126" s="26">
        <v>0</v>
      </c>
      <c r="U126" s="27">
        <v>8433</v>
      </c>
      <c r="V126" s="27">
        <v>4441</v>
      </c>
      <c r="W126" s="27">
        <v>3698</v>
      </c>
      <c r="X126" s="27">
        <v>0</v>
      </c>
      <c r="Y126" s="27">
        <v>5223</v>
      </c>
      <c r="Z126" s="27">
        <v>6543</v>
      </c>
      <c r="AA126" s="26">
        <f t="shared" si="9"/>
        <v>0</v>
      </c>
      <c r="AB126" s="26">
        <f t="shared" si="10"/>
        <v>0</v>
      </c>
      <c r="AC126" s="26">
        <f t="shared" si="13"/>
        <v>0</v>
      </c>
      <c r="AD126" s="26">
        <f t="shared" si="13"/>
        <v>0</v>
      </c>
      <c r="AE126" s="27">
        <f t="shared" si="13"/>
        <v>0.12029090628991777</v>
      </c>
      <c r="AF126" s="27">
        <f t="shared" si="12"/>
        <v>5.9479763018480784E-2</v>
      </c>
      <c r="AG126" s="27">
        <f t="shared" si="12"/>
        <v>8.3257010654555902E-2</v>
      </c>
      <c r="AH126" s="27">
        <f t="shared" si="12"/>
        <v>0</v>
      </c>
      <c r="AI126" s="27">
        <f t="shared" si="12"/>
        <v>0.10352949758163578</v>
      </c>
      <c r="AJ126" s="27">
        <f t="shared" si="11"/>
        <v>0.11311775207036778</v>
      </c>
    </row>
    <row r="127" spans="1:36" ht="99.75" customHeight="1" x14ac:dyDescent="0.25">
      <c r="A127">
        <v>126</v>
      </c>
      <c r="B127" t="s">
        <v>431</v>
      </c>
      <c r="C127" s="18" t="s">
        <v>432</v>
      </c>
      <c r="D127" s="19" t="s">
        <v>433</v>
      </c>
      <c r="E127" s="20" t="s">
        <v>434</v>
      </c>
      <c r="F127" s="20"/>
      <c r="G127" s="20"/>
      <c r="H127" s="20"/>
      <c r="I127" s="22" t="s">
        <v>435</v>
      </c>
      <c r="J127" s="22" t="s">
        <v>438</v>
      </c>
      <c r="K127" s="22" t="s">
        <v>436</v>
      </c>
      <c r="L127">
        <v>1224.4000000000001</v>
      </c>
      <c r="M127" s="23">
        <v>-2</v>
      </c>
      <c r="N127" s="24">
        <f t="shared" si="8"/>
        <v>2449.8000000000002</v>
      </c>
      <c r="O127" s="25">
        <v>2449.8054999999999</v>
      </c>
      <c r="P127" s="10">
        <v>38.021250000000002</v>
      </c>
      <c r="Q127" s="26">
        <v>5011</v>
      </c>
      <c r="R127" s="26">
        <v>7437</v>
      </c>
      <c r="S127" s="26">
        <v>0</v>
      </c>
      <c r="T127" s="26">
        <v>0</v>
      </c>
      <c r="U127" s="27">
        <v>23883</v>
      </c>
      <c r="V127" s="27">
        <v>16752</v>
      </c>
      <c r="W127" s="27">
        <v>13496</v>
      </c>
      <c r="X127" s="27">
        <v>7892</v>
      </c>
      <c r="Y127" s="27">
        <v>15218</v>
      </c>
      <c r="Z127" s="27">
        <v>9764</v>
      </c>
      <c r="AA127" s="26">
        <f t="shared" si="9"/>
        <v>0.56154215096081872</v>
      </c>
      <c r="AB127" s="26">
        <f t="shared" si="10"/>
        <v>0.37972453759844782</v>
      </c>
      <c r="AC127" s="26">
        <f t="shared" si="13"/>
        <v>0</v>
      </c>
      <c r="AD127" s="26">
        <f t="shared" si="13"/>
        <v>0</v>
      </c>
      <c r="AE127" s="27">
        <f t="shared" si="13"/>
        <v>0.34067445925792794</v>
      </c>
      <c r="AF127" s="27">
        <f t="shared" si="12"/>
        <v>0.22436500564863546</v>
      </c>
      <c r="AG127" s="27">
        <f t="shared" si="12"/>
        <v>0.30384981497941765</v>
      </c>
      <c r="AH127" s="27">
        <f t="shared" si="12"/>
        <v>0.19979058948856446</v>
      </c>
      <c r="AI127" s="27">
        <f t="shared" si="12"/>
        <v>0.30164884055089664</v>
      </c>
      <c r="AJ127" s="27">
        <f t="shared" si="11"/>
        <v>0.16880356582837705</v>
      </c>
    </row>
    <row r="128" spans="1:36" ht="99.75" customHeight="1" x14ac:dyDescent="0.25">
      <c r="A128">
        <v>127</v>
      </c>
      <c r="B128" t="s">
        <v>431</v>
      </c>
      <c r="C128" s="18" t="s">
        <v>432</v>
      </c>
      <c r="D128" s="19" t="s">
        <v>433</v>
      </c>
      <c r="E128" s="20" t="s">
        <v>434</v>
      </c>
      <c r="F128" s="20"/>
      <c r="G128" s="20"/>
      <c r="H128" s="20"/>
      <c r="I128" s="22" t="s">
        <v>435</v>
      </c>
      <c r="J128" s="22" t="s">
        <v>439</v>
      </c>
      <c r="K128" s="22" t="s">
        <v>436</v>
      </c>
      <c r="L128">
        <v>1224.4000000000001</v>
      </c>
      <c r="M128" s="23">
        <v>-2</v>
      </c>
      <c r="N128" s="24">
        <f t="shared" si="8"/>
        <v>2449.8000000000002</v>
      </c>
      <c r="O128" s="25">
        <v>2449.8054999999999</v>
      </c>
      <c r="P128" s="10">
        <v>38.380000000000003</v>
      </c>
      <c r="Q128" s="26">
        <v>0</v>
      </c>
      <c r="R128" s="26">
        <v>0</v>
      </c>
      <c r="S128" s="26">
        <v>0</v>
      </c>
      <c r="T128" s="26">
        <v>0</v>
      </c>
      <c r="U128" s="27">
        <v>6294</v>
      </c>
      <c r="V128" s="27">
        <v>6318</v>
      </c>
      <c r="W128" s="27">
        <v>3408</v>
      </c>
      <c r="X128" s="27">
        <v>1607</v>
      </c>
      <c r="Y128" s="27">
        <v>2700</v>
      </c>
      <c r="Z128" s="27">
        <v>0</v>
      </c>
      <c r="AA128" s="26">
        <f t="shared" si="9"/>
        <v>0</v>
      </c>
      <c r="AB128" s="26">
        <f t="shared" si="10"/>
        <v>0</v>
      </c>
      <c r="AC128" s="26">
        <f t="shared" si="13"/>
        <v>0</v>
      </c>
      <c r="AD128" s="26">
        <f t="shared" si="13"/>
        <v>0</v>
      </c>
      <c r="AE128" s="27">
        <f t="shared" si="13"/>
        <v>8.9779552257647624E-2</v>
      </c>
      <c r="AF128" s="27">
        <f t="shared" si="12"/>
        <v>8.4619036872497541E-2</v>
      </c>
      <c r="AG128" s="27">
        <f t="shared" si="12"/>
        <v>7.6727931939082339E-2</v>
      </c>
      <c r="AH128" s="27">
        <f t="shared" si="12"/>
        <v>4.0682143602144331E-2</v>
      </c>
      <c r="AI128" s="27">
        <f t="shared" si="12"/>
        <v>5.351898209274681E-2</v>
      </c>
      <c r="AJ128" s="27">
        <f t="shared" si="11"/>
        <v>0</v>
      </c>
    </row>
    <row r="129" spans="1:36" ht="99.75" customHeight="1" x14ac:dyDescent="0.25">
      <c r="A129">
        <v>128</v>
      </c>
      <c r="B129" t="s">
        <v>440</v>
      </c>
      <c r="C129" s="18" t="s">
        <v>441</v>
      </c>
      <c r="D129" s="19" t="s">
        <v>441</v>
      </c>
      <c r="E129" s="20"/>
      <c r="F129" s="20"/>
      <c r="G129" s="20"/>
      <c r="H129" s="20"/>
      <c r="I129" s="22" t="s">
        <v>442</v>
      </c>
      <c r="J129" s="22" t="s">
        <v>443</v>
      </c>
      <c r="K129" s="22" t="s">
        <v>443</v>
      </c>
      <c r="L129">
        <v>1235.4000000000001</v>
      </c>
      <c r="M129" s="18">
        <v>-1</v>
      </c>
      <c r="N129" s="24">
        <f t="shared" si="8"/>
        <v>1235.4000000000001</v>
      </c>
      <c r="O129" s="25">
        <v>1235.4411999999998</v>
      </c>
      <c r="P129" s="10">
        <v>18.206000000000003</v>
      </c>
      <c r="Q129" s="26">
        <v>125152</v>
      </c>
      <c r="R129" s="26">
        <v>294688</v>
      </c>
      <c r="S129" s="26">
        <v>241490</v>
      </c>
      <c r="T129" s="26">
        <v>182319</v>
      </c>
      <c r="U129" s="27">
        <v>632834</v>
      </c>
      <c r="V129" s="27">
        <v>916554</v>
      </c>
      <c r="W129" s="27">
        <v>523870</v>
      </c>
      <c r="X129" s="27">
        <v>527638</v>
      </c>
      <c r="Y129" s="27">
        <v>936007</v>
      </c>
      <c r="Z129" s="27">
        <v>658362</v>
      </c>
      <c r="AA129" s="26">
        <f t="shared" si="9"/>
        <v>14.024770161055356</v>
      </c>
      <c r="AB129" s="26">
        <f t="shared" si="10"/>
        <v>15.046425243486809</v>
      </c>
      <c r="AC129" s="26">
        <f t="shared" si="13"/>
        <v>19.973086908443381</v>
      </c>
      <c r="AD129" s="26">
        <f t="shared" si="13"/>
        <v>19.018545060805017</v>
      </c>
      <c r="AE129" s="27">
        <f t="shared" si="13"/>
        <v>9.0269388581849679</v>
      </c>
      <c r="AF129" s="27">
        <f t="shared" si="12"/>
        <v>12.27570698348134</v>
      </c>
      <c r="AG129" s="27">
        <f t="shared" si="12"/>
        <v>11.794442988534938</v>
      </c>
      <c r="AH129" s="27">
        <f t="shared" si="12"/>
        <v>13.357464148069839</v>
      </c>
      <c r="AI129" s="27">
        <f t="shared" si="12"/>
        <v>18.5533858784021</v>
      </c>
      <c r="AJ129" s="27">
        <f t="shared" si="11"/>
        <v>11.38200053317308</v>
      </c>
    </row>
    <row r="130" spans="1:36" ht="99.75" customHeight="1" x14ac:dyDescent="0.25">
      <c r="A130">
        <v>129</v>
      </c>
      <c r="B130" t="s">
        <v>444</v>
      </c>
      <c r="C130" s="18" t="s">
        <v>445</v>
      </c>
      <c r="D130" s="19" t="s">
        <v>445</v>
      </c>
      <c r="E130" s="20"/>
      <c r="F130" s="20"/>
      <c r="G130" s="20"/>
      <c r="H130" s="20"/>
      <c r="I130" s="22" t="s">
        <v>446</v>
      </c>
      <c r="J130" s="22" t="s">
        <v>447</v>
      </c>
      <c r="K130" s="22" t="s">
        <v>447</v>
      </c>
      <c r="L130">
        <v>1242.5</v>
      </c>
      <c r="M130" s="18">
        <v>-2</v>
      </c>
      <c r="N130" s="24">
        <f t="shared" si="8"/>
        <v>2486</v>
      </c>
      <c r="O130" s="25">
        <v>2485.9324999999999</v>
      </c>
      <c r="P130" s="10">
        <v>15.073000000000002</v>
      </c>
      <c r="Q130" s="26">
        <v>557</v>
      </c>
      <c r="R130" s="26">
        <v>1762</v>
      </c>
      <c r="S130" s="26">
        <v>1342</v>
      </c>
      <c r="T130" s="26">
        <v>538</v>
      </c>
      <c r="U130" s="27">
        <v>6557</v>
      </c>
      <c r="V130" s="27">
        <v>6348</v>
      </c>
      <c r="W130" s="27">
        <v>4469</v>
      </c>
      <c r="X130" s="27">
        <v>2093</v>
      </c>
      <c r="Y130" s="27">
        <v>4701</v>
      </c>
      <c r="Z130" s="27">
        <v>5406</v>
      </c>
      <c r="AA130" s="26">
        <f t="shared" si="9"/>
        <v>6.2418474972096592E-2</v>
      </c>
      <c r="AB130" s="26">
        <f t="shared" si="10"/>
        <v>8.9965662935116986E-2</v>
      </c>
      <c r="AC130" s="26">
        <f t="shared" si="13"/>
        <v>0.11099375804849484</v>
      </c>
      <c r="AD130" s="26">
        <f t="shared" si="13"/>
        <v>5.6121288745073744E-2</v>
      </c>
      <c r="AE130" s="27">
        <f t="shared" si="13"/>
        <v>9.3531065165776223E-2</v>
      </c>
      <c r="AF130" s="27">
        <f t="shared" si="12"/>
        <v>8.5020836667713581E-2</v>
      </c>
      <c r="AG130" s="27">
        <f t="shared" si="12"/>
        <v>0.10061535441190111</v>
      </c>
      <c r="AH130" s="27">
        <f t="shared" si="12"/>
        <v>5.2985517460664648E-2</v>
      </c>
      <c r="AI130" s="27">
        <f t="shared" si="12"/>
        <v>9.3182494377038058E-2</v>
      </c>
      <c r="AJ130" s="27">
        <f t="shared" si="11"/>
        <v>9.3460884562495516E-2</v>
      </c>
    </row>
    <row r="131" spans="1:36" ht="99.75" customHeight="1" x14ac:dyDescent="0.25">
      <c r="A131">
        <v>130</v>
      </c>
      <c r="B131" t="s">
        <v>448</v>
      </c>
      <c r="C131" s="18" t="s">
        <v>449</v>
      </c>
      <c r="D131" s="19" t="s">
        <v>450</v>
      </c>
      <c r="E131" s="20"/>
      <c r="F131" s="20"/>
      <c r="G131" s="20"/>
      <c r="H131" s="20"/>
      <c r="I131" s="22" t="s">
        <v>451</v>
      </c>
      <c r="J131" s="22" t="s">
        <v>452</v>
      </c>
      <c r="K131" s="22" t="s">
        <v>452</v>
      </c>
      <c r="L131">
        <v>1257.5</v>
      </c>
      <c r="M131" s="18">
        <v>-2</v>
      </c>
      <c r="N131" s="24">
        <f t="shared" ref="N131:N194" si="14">L131*ABS(M131)+ABS(M131)-1</f>
        <v>2516</v>
      </c>
      <c r="O131" s="25">
        <v>2515.9065999999998</v>
      </c>
      <c r="P131" s="10">
        <v>27.652999999999999</v>
      </c>
      <c r="Q131" s="26">
        <v>6955</v>
      </c>
      <c r="R131" s="26">
        <v>12704</v>
      </c>
      <c r="S131" s="26">
        <v>10330</v>
      </c>
      <c r="T131" s="26">
        <v>8580</v>
      </c>
      <c r="U131" s="27">
        <v>53375</v>
      </c>
      <c r="V131" s="27">
        <v>54653</v>
      </c>
      <c r="W131" s="27">
        <v>26702</v>
      </c>
      <c r="X131" s="27">
        <v>28678</v>
      </c>
      <c r="Y131" s="27">
        <v>21968</v>
      </c>
      <c r="Z131" s="27">
        <v>42111</v>
      </c>
      <c r="AA131" s="26">
        <f t="shared" ref="AA131:AA194" si="15">Q131/SUM(Q$2:Q$219)*100</f>
        <v>0.77939047294601749</v>
      </c>
      <c r="AB131" s="26">
        <f t="shared" ref="AB131:AB194" si="16">R131/SUM(R$2:R$219)*100</f>
        <v>0.64865140858554271</v>
      </c>
      <c r="AC131" s="26">
        <f t="shared" si="13"/>
        <v>0.85437073073096248</v>
      </c>
      <c r="AD131" s="26">
        <f t="shared" si="13"/>
        <v>0.89501980935452174</v>
      </c>
      <c r="AE131" s="27">
        <f t="shared" si="13"/>
        <v>0.76135742004320661</v>
      </c>
      <c r="AF131" s="27">
        <f t="shared" si="12"/>
        <v>0.73198547359807031</v>
      </c>
      <c r="AG131" s="27">
        <f t="shared" si="12"/>
        <v>0.60117055124336172</v>
      </c>
      <c r="AH131" s="27">
        <f t="shared" si="12"/>
        <v>0.72600031998898262</v>
      </c>
      <c r="AI131" s="27">
        <f t="shared" si="12"/>
        <v>0.43544629578276367</v>
      </c>
      <c r="AJ131" s="27">
        <f t="shared" si="11"/>
        <v>0.72803020899209192</v>
      </c>
    </row>
    <row r="132" spans="1:36" ht="99.75" customHeight="1" x14ac:dyDescent="0.25">
      <c r="A132">
        <v>131</v>
      </c>
      <c r="B132" t="s">
        <v>453</v>
      </c>
      <c r="C132" s="18" t="s">
        <v>454</v>
      </c>
      <c r="D132" s="19" t="s">
        <v>454</v>
      </c>
      <c r="E132" s="20"/>
      <c r="F132" s="20"/>
      <c r="G132" s="19" t="s">
        <v>455</v>
      </c>
      <c r="I132" s="22" t="s">
        <v>456</v>
      </c>
      <c r="J132" s="22" t="s">
        <v>457</v>
      </c>
      <c r="K132" s="22" t="s">
        <v>457</v>
      </c>
      <c r="L132">
        <v>1260.5</v>
      </c>
      <c r="M132" s="18">
        <v>-1</v>
      </c>
      <c r="N132" s="24">
        <f t="shared" si="14"/>
        <v>1260.5</v>
      </c>
      <c r="O132" s="34">
        <v>1260.4729</v>
      </c>
      <c r="P132" s="10">
        <v>21.732000000000006</v>
      </c>
      <c r="Q132" s="26">
        <v>2292</v>
      </c>
      <c r="R132" s="26">
        <v>2817</v>
      </c>
      <c r="S132" s="26">
        <v>4162</v>
      </c>
      <c r="T132" s="26">
        <v>2886</v>
      </c>
      <c r="U132" s="27">
        <v>15191</v>
      </c>
      <c r="V132" s="27">
        <v>20984</v>
      </c>
      <c r="W132" s="27">
        <v>17601</v>
      </c>
      <c r="X132" s="27">
        <v>7598</v>
      </c>
      <c r="Y132" s="27">
        <v>14218</v>
      </c>
      <c r="Z132" s="27">
        <v>19318</v>
      </c>
      <c r="AA132" s="26">
        <f t="shared" si="15"/>
        <v>0.25684586110600605</v>
      </c>
      <c r="AB132" s="26">
        <f t="shared" si="16"/>
        <v>0.14383273126459964</v>
      </c>
      <c r="AC132" s="26">
        <f t="shared" si="13"/>
        <v>0.34422952384339461</v>
      </c>
      <c r="AD132" s="26">
        <f t="shared" si="13"/>
        <v>0.30105211769197548</v>
      </c>
      <c r="AE132" s="27">
        <f t="shared" si="13"/>
        <v>0.21668909729042346</v>
      </c>
      <c r="AF132" s="27">
        <f t="shared" si="12"/>
        <v>0.28104556342711118</v>
      </c>
      <c r="AG132" s="27">
        <f t="shared" si="12"/>
        <v>0.39627004990017267</v>
      </c>
      <c r="AH132" s="27">
        <f t="shared" si="12"/>
        <v>0.19234780777168178</v>
      </c>
      <c r="AI132" s="27">
        <f t="shared" si="12"/>
        <v>0.2818269953313608</v>
      </c>
      <c r="AJ132" s="27">
        <f t="shared" si="11"/>
        <v>0.33397657565266159</v>
      </c>
    </row>
    <row r="133" spans="1:36" ht="99.75" customHeight="1" x14ac:dyDescent="0.25">
      <c r="A133">
        <v>132</v>
      </c>
      <c r="B133" t="s">
        <v>458</v>
      </c>
      <c r="C133" s="18" t="s">
        <v>459</v>
      </c>
      <c r="D133" s="19" t="s">
        <v>460</v>
      </c>
      <c r="E133" s="20"/>
      <c r="F133" s="20"/>
      <c r="G133" s="20"/>
      <c r="H133" s="20"/>
      <c r="I133" s="22" t="s">
        <v>461</v>
      </c>
      <c r="J133" s="22" t="s">
        <v>462</v>
      </c>
      <c r="K133" s="22" t="s">
        <v>462</v>
      </c>
      <c r="L133">
        <v>1265.5</v>
      </c>
      <c r="M133" s="18">
        <v>-2</v>
      </c>
      <c r="N133" s="24">
        <f t="shared" si="14"/>
        <v>2532</v>
      </c>
      <c r="O133" s="25">
        <v>2531.9014999999999</v>
      </c>
      <c r="P133" s="10">
        <v>30.936666666666667</v>
      </c>
      <c r="Q133" s="26">
        <v>0</v>
      </c>
      <c r="R133" s="26">
        <v>0</v>
      </c>
      <c r="S133" s="26">
        <v>0</v>
      </c>
      <c r="T133" s="26">
        <v>0</v>
      </c>
      <c r="U133" s="27">
        <v>4845</v>
      </c>
      <c r="V133" s="27">
        <v>3173</v>
      </c>
      <c r="W133" s="27">
        <v>2798</v>
      </c>
      <c r="X133" s="27">
        <v>3604</v>
      </c>
      <c r="Y133" s="27">
        <v>3562</v>
      </c>
      <c r="Z133" s="27">
        <v>6240</v>
      </c>
      <c r="AA133" s="26">
        <f t="shared" si="15"/>
        <v>0</v>
      </c>
      <c r="AB133" s="26">
        <f t="shared" si="16"/>
        <v>0</v>
      </c>
      <c r="AC133" s="26">
        <f t="shared" si="13"/>
        <v>0</v>
      </c>
      <c r="AD133" s="26">
        <f t="shared" si="13"/>
        <v>0</v>
      </c>
      <c r="AE133" s="27">
        <f t="shared" si="13"/>
        <v>6.9110570493851733E-2</v>
      </c>
      <c r="AF133" s="27">
        <f t="shared" si="12"/>
        <v>4.2497025007349587E-2</v>
      </c>
      <c r="AG133" s="27">
        <f t="shared" si="12"/>
        <v>6.2994352572051757E-2</v>
      </c>
      <c r="AH133" s="27">
        <f t="shared" si="12"/>
        <v>9.1237364991990144E-2</v>
      </c>
      <c r="AI133" s="27">
        <f t="shared" si="12"/>
        <v>7.0605412671986709E-2</v>
      </c>
      <c r="AJ133" s="27">
        <f t="shared" si="11"/>
        <v>0.10787937840732002</v>
      </c>
    </row>
    <row r="134" spans="1:36" ht="99.75" customHeight="1" x14ac:dyDescent="0.25">
      <c r="A134">
        <v>133</v>
      </c>
      <c r="B134" t="s">
        <v>463</v>
      </c>
      <c r="C134" s="18" t="s">
        <v>464</v>
      </c>
      <c r="D134" s="19" t="s">
        <v>464</v>
      </c>
      <c r="E134" s="20"/>
      <c r="F134" s="20"/>
      <c r="G134" s="20"/>
      <c r="H134" s="20"/>
      <c r="I134" s="22" t="s">
        <v>465</v>
      </c>
      <c r="J134" s="22" t="s">
        <v>466</v>
      </c>
      <c r="K134" s="22" t="s">
        <v>466</v>
      </c>
      <c r="L134">
        <v>1281</v>
      </c>
      <c r="M134" s="18">
        <v>-2</v>
      </c>
      <c r="N134" s="24">
        <f t="shared" si="14"/>
        <v>2563</v>
      </c>
      <c r="O134" s="25">
        <v>2562.8708999999999</v>
      </c>
      <c r="P134" s="10">
        <v>26.731111111111112</v>
      </c>
      <c r="Q134" s="26">
        <v>1496</v>
      </c>
      <c r="R134" s="26">
        <v>5915</v>
      </c>
      <c r="S134" s="26">
        <v>2380</v>
      </c>
      <c r="T134" s="26">
        <v>0</v>
      </c>
      <c r="U134" s="27">
        <v>11640</v>
      </c>
      <c r="V134" s="27">
        <v>12979</v>
      </c>
      <c r="W134" s="27">
        <v>4650</v>
      </c>
      <c r="X134" s="27">
        <v>2337</v>
      </c>
      <c r="Y134" s="27">
        <v>6442</v>
      </c>
      <c r="Z134" s="27">
        <v>3465</v>
      </c>
      <c r="AA134" s="26">
        <f t="shared" si="15"/>
        <v>0.16764459346186086</v>
      </c>
      <c r="AB134" s="26">
        <f t="shared" si="16"/>
        <v>0.30201299447288138</v>
      </c>
      <c r="AC134" s="26">
        <f t="shared" si="13"/>
        <v>0.19684436971342603</v>
      </c>
      <c r="AD134" s="26">
        <f t="shared" si="13"/>
        <v>0</v>
      </c>
      <c r="AE134" s="27">
        <f t="shared" si="13"/>
        <v>0.16603654087686978</v>
      </c>
      <c r="AF134" s="27">
        <f t="shared" si="12"/>
        <v>0.17383198473696512</v>
      </c>
      <c r="AG134" s="27">
        <f t="shared" si="12"/>
        <v>0.10469040009293806</v>
      </c>
      <c r="AH134" s="27">
        <f t="shared" si="12"/>
        <v>5.9162519973995832E-2</v>
      </c>
      <c r="AI134" s="27">
        <f t="shared" si="12"/>
        <v>0.12769232690424998</v>
      </c>
      <c r="AJ134" s="27">
        <f t="shared" si="11"/>
        <v>5.9904174067526267E-2</v>
      </c>
    </row>
    <row r="135" spans="1:36" ht="99.75" customHeight="1" x14ac:dyDescent="0.25">
      <c r="A135">
        <v>134</v>
      </c>
      <c r="B135" t="s">
        <v>463</v>
      </c>
      <c r="C135" s="18" t="s">
        <v>464</v>
      </c>
      <c r="D135" s="19" t="s">
        <v>464</v>
      </c>
      <c r="E135" s="20"/>
      <c r="F135" s="20"/>
      <c r="G135" s="20"/>
      <c r="H135" s="20"/>
      <c r="I135" s="22" t="s">
        <v>465</v>
      </c>
      <c r="J135" s="22" t="s">
        <v>467</v>
      </c>
      <c r="K135" s="22" t="s">
        <v>466</v>
      </c>
      <c r="L135">
        <v>1281</v>
      </c>
      <c r="M135" s="18">
        <v>-2</v>
      </c>
      <c r="N135" s="24">
        <f t="shared" si="14"/>
        <v>2563</v>
      </c>
      <c r="O135" s="25">
        <v>2562.8708999999999</v>
      </c>
      <c r="P135" s="10">
        <v>29.457000000000001</v>
      </c>
      <c r="Q135" s="26">
        <v>2367</v>
      </c>
      <c r="R135" s="26">
        <v>9704</v>
      </c>
      <c r="S135" s="26">
        <v>4056</v>
      </c>
      <c r="T135" s="26">
        <v>5256</v>
      </c>
      <c r="U135" s="27">
        <v>23359</v>
      </c>
      <c r="V135" s="27">
        <v>12061</v>
      </c>
      <c r="W135" s="27">
        <v>7975</v>
      </c>
      <c r="X135" s="27">
        <v>12298</v>
      </c>
      <c r="Y135" s="27">
        <v>14241</v>
      </c>
      <c r="Z135" s="27">
        <v>27381</v>
      </c>
      <c r="AA135" s="26">
        <f t="shared" si="15"/>
        <v>0.26525050315790416</v>
      </c>
      <c r="AB135" s="26">
        <f t="shared" si="16"/>
        <v>0.49547491096616075</v>
      </c>
      <c r="AC135" s="26">
        <f t="shared" si="13"/>
        <v>0.33546250569649411</v>
      </c>
      <c r="AD135" s="26">
        <f t="shared" si="13"/>
        <v>0.54827786922696575</v>
      </c>
      <c r="AE135" s="27">
        <f t="shared" si="13"/>
        <v>0.33319996205694169</v>
      </c>
      <c r="AF135" s="27">
        <f t="shared" si="12"/>
        <v>0.16153691100335438</v>
      </c>
      <c r="AG135" s="27">
        <f t="shared" si="12"/>
        <v>0.1795496646755228</v>
      </c>
      <c r="AH135" s="27">
        <f t="shared" si="12"/>
        <v>0.31133105290552021</v>
      </c>
      <c r="AI135" s="27">
        <f t="shared" si="12"/>
        <v>0.28228289777141014</v>
      </c>
      <c r="AJ135" s="27">
        <f t="shared" si="11"/>
        <v>0.47337263784788935</v>
      </c>
    </row>
    <row r="136" spans="1:36" ht="99.75" customHeight="1" x14ac:dyDescent="0.25">
      <c r="A136">
        <v>135</v>
      </c>
      <c r="B136" t="s">
        <v>463</v>
      </c>
      <c r="C136" s="18" t="s">
        <v>464</v>
      </c>
      <c r="D136" s="19" t="s">
        <v>464</v>
      </c>
      <c r="E136" s="20"/>
      <c r="F136" s="20"/>
      <c r="G136" s="20"/>
      <c r="H136" s="20"/>
      <c r="I136" s="22" t="s">
        <v>465</v>
      </c>
      <c r="J136" s="22" t="s">
        <v>468</v>
      </c>
      <c r="K136" s="22" t="s">
        <v>466</v>
      </c>
      <c r="L136">
        <v>1281</v>
      </c>
      <c r="M136" s="18">
        <v>-2</v>
      </c>
      <c r="N136" s="24">
        <f t="shared" si="14"/>
        <v>2563</v>
      </c>
      <c r="O136" s="25">
        <v>2562.8708999999999</v>
      </c>
      <c r="P136" s="10">
        <v>34.530999999999992</v>
      </c>
      <c r="Q136" s="26">
        <v>838</v>
      </c>
      <c r="R136" s="26">
        <v>1437</v>
      </c>
      <c r="S136" s="26">
        <v>1293</v>
      </c>
      <c r="T136" s="26">
        <v>1354</v>
      </c>
      <c r="U136" s="27">
        <v>6984</v>
      </c>
      <c r="V136" s="27">
        <v>5419</v>
      </c>
      <c r="W136" s="27">
        <v>2733</v>
      </c>
      <c r="X136" s="27">
        <v>3812</v>
      </c>
      <c r="Y136" s="27">
        <v>2869</v>
      </c>
      <c r="Z136" s="27">
        <v>4324</v>
      </c>
      <c r="AA136" s="26">
        <f t="shared" si="15"/>
        <v>9.3907867193208164E-2</v>
      </c>
      <c r="AB136" s="26">
        <f t="shared" si="16"/>
        <v>7.3371542359683947E-2</v>
      </c>
      <c r="AC136" s="26">
        <f t="shared" si="13"/>
        <v>0.10694107984851255</v>
      </c>
      <c r="AD136" s="26">
        <f t="shared" si="13"/>
        <v>0.14124205383053873</v>
      </c>
      <c r="AE136" s="27">
        <f t="shared" si="13"/>
        <v>9.9621924526121869E-2</v>
      </c>
      <c r="AF136" s="27">
        <f t="shared" si="12"/>
        <v>7.2578436342523617E-2</v>
      </c>
      <c r="AG136" s="27">
        <f t="shared" si="12"/>
        <v>6.1530938377204247E-2</v>
      </c>
      <c r="AH136" s="27">
        <f t="shared" si="12"/>
        <v>9.6503006478764281E-2</v>
      </c>
      <c r="AI136" s="27">
        <f t="shared" si="12"/>
        <v>5.6868873934848373E-2</v>
      </c>
      <c r="AJ136" s="27">
        <f t="shared" si="11"/>
        <v>7.4754876960457017E-2</v>
      </c>
    </row>
    <row r="137" spans="1:36" ht="99.75" customHeight="1" x14ac:dyDescent="0.25">
      <c r="A137">
        <v>136</v>
      </c>
      <c r="B137" t="s">
        <v>469</v>
      </c>
      <c r="C137" s="18" t="s">
        <v>470</v>
      </c>
      <c r="D137" s="19" t="s">
        <v>471</v>
      </c>
      <c r="E137" s="20"/>
      <c r="F137" s="20"/>
      <c r="G137" s="20"/>
      <c r="H137" s="20"/>
      <c r="I137" s="22" t="s">
        <v>472</v>
      </c>
      <c r="J137" s="22" t="s">
        <v>473</v>
      </c>
      <c r="K137" s="22" t="s">
        <v>473</v>
      </c>
      <c r="L137">
        <v>1286</v>
      </c>
      <c r="M137" s="18">
        <v>-2</v>
      </c>
      <c r="N137" s="24">
        <f t="shared" si="14"/>
        <v>2573</v>
      </c>
      <c r="O137" s="25">
        <v>2572.9280999999996</v>
      </c>
      <c r="P137" s="10">
        <v>21.166</v>
      </c>
      <c r="Q137" s="26">
        <v>0</v>
      </c>
      <c r="R137" s="26">
        <v>0</v>
      </c>
      <c r="S137" s="26">
        <v>0</v>
      </c>
      <c r="T137" s="26">
        <v>0</v>
      </c>
      <c r="U137" s="27">
        <v>1815</v>
      </c>
      <c r="V137" s="27">
        <v>2112</v>
      </c>
      <c r="W137" s="27">
        <v>0</v>
      </c>
      <c r="X137" s="27">
        <v>1444</v>
      </c>
      <c r="Y137" s="27">
        <v>493</v>
      </c>
      <c r="Z137" s="27">
        <v>2279</v>
      </c>
      <c r="AA137" s="26">
        <f t="shared" si="15"/>
        <v>0</v>
      </c>
      <c r="AB137" s="26">
        <f t="shared" si="16"/>
        <v>0</v>
      </c>
      <c r="AC137" s="26">
        <f t="shared" si="13"/>
        <v>0</v>
      </c>
      <c r="AD137" s="26">
        <f t="shared" si="13"/>
        <v>0</v>
      </c>
      <c r="AE137" s="27">
        <f t="shared" si="13"/>
        <v>2.5889718358377896E-2</v>
      </c>
      <c r="AF137" s="27">
        <f t="shared" si="12"/>
        <v>2.8286705583209053E-2</v>
      </c>
      <c r="AG137" s="27">
        <f t="shared" si="12"/>
        <v>0</v>
      </c>
      <c r="AH137" s="27">
        <f t="shared" si="12"/>
        <v>3.6555703398566536E-2</v>
      </c>
      <c r="AI137" s="27">
        <f t="shared" si="12"/>
        <v>9.7721696932311763E-3</v>
      </c>
      <c r="AJ137" s="27">
        <f t="shared" si="11"/>
        <v>3.9400176825365764E-2</v>
      </c>
    </row>
    <row r="138" spans="1:36" ht="99.75" customHeight="1" x14ac:dyDescent="0.25">
      <c r="A138">
        <v>137</v>
      </c>
      <c r="B138" t="s">
        <v>469</v>
      </c>
      <c r="C138" s="18" t="s">
        <v>470</v>
      </c>
      <c r="D138" s="19" t="s">
        <v>471</v>
      </c>
      <c r="E138" s="20"/>
      <c r="F138" s="20"/>
      <c r="G138" s="20"/>
      <c r="H138" s="20"/>
      <c r="I138" s="22" t="s">
        <v>472</v>
      </c>
      <c r="J138" s="22" t="s">
        <v>474</v>
      </c>
      <c r="K138" s="22" t="s">
        <v>473</v>
      </c>
      <c r="L138">
        <v>1286</v>
      </c>
      <c r="M138" s="18">
        <v>-2</v>
      </c>
      <c r="N138" s="24">
        <f t="shared" si="14"/>
        <v>2573</v>
      </c>
      <c r="O138" s="25">
        <v>2572.9280999999996</v>
      </c>
      <c r="P138" s="10">
        <v>24.105</v>
      </c>
      <c r="Q138" s="26">
        <v>2710</v>
      </c>
      <c r="R138" s="26">
        <v>1315</v>
      </c>
      <c r="S138" s="26">
        <v>0</v>
      </c>
      <c r="T138" s="26">
        <v>0</v>
      </c>
      <c r="U138" s="27">
        <v>3155</v>
      </c>
      <c r="V138" s="27">
        <v>8618</v>
      </c>
      <c r="W138" s="27">
        <v>3064</v>
      </c>
      <c r="X138" s="27">
        <v>2985</v>
      </c>
      <c r="Y138" s="27">
        <v>5904</v>
      </c>
      <c r="Z138" s="27">
        <v>3449</v>
      </c>
      <c r="AA138" s="26">
        <f t="shared" si="15"/>
        <v>0.30368773280858485</v>
      </c>
      <c r="AB138" s="26">
        <f t="shared" si="16"/>
        <v>6.7142364789829073E-2</v>
      </c>
      <c r="AC138" s="26">
        <f t="shared" si="13"/>
        <v>0</v>
      </c>
      <c r="AD138" s="26">
        <f t="shared" si="13"/>
        <v>0</v>
      </c>
      <c r="AE138" s="27">
        <f t="shared" si="13"/>
        <v>4.5003890589907572E-2</v>
      </c>
      <c r="AF138" s="27">
        <f t="shared" si="12"/>
        <v>0.11542368783906043</v>
      </c>
      <c r="AG138" s="27">
        <f t="shared" si="12"/>
        <v>6.8983093738658532E-2</v>
      </c>
      <c r="AH138" s="27">
        <f t="shared" si="12"/>
        <v>7.5567018452022919E-2</v>
      </c>
      <c r="AI138" s="27">
        <f t="shared" si="12"/>
        <v>0.11702817417613968</v>
      </c>
      <c r="AJ138" s="27">
        <f t="shared" si="11"/>
        <v>5.962756027673826E-2</v>
      </c>
    </row>
    <row r="139" spans="1:36" ht="99.75" customHeight="1" x14ac:dyDescent="0.25">
      <c r="A139">
        <v>138</v>
      </c>
      <c r="B139" t="s">
        <v>469</v>
      </c>
      <c r="C139" s="18" t="s">
        <v>470</v>
      </c>
      <c r="D139" s="19" t="s">
        <v>471</v>
      </c>
      <c r="E139" s="20"/>
      <c r="F139" s="20"/>
      <c r="G139" s="20"/>
      <c r="H139" s="20"/>
      <c r="I139" s="22" t="s">
        <v>472</v>
      </c>
      <c r="J139" s="22" t="s">
        <v>475</v>
      </c>
      <c r="K139" s="22" t="s">
        <v>475</v>
      </c>
      <c r="L139">
        <v>1286</v>
      </c>
      <c r="M139" s="18">
        <v>-2</v>
      </c>
      <c r="N139" s="24">
        <f t="shared" si="14"/>
        <v>2573</v>
      </c>
      <c r="O139" s="25">
        <v>2572.9280999999996</v>
      </c>
      <c r="P139" s="10">
        <v>27.560000000000002</v>
      </c>
      <c r="Q139" s="26">
        <v>0</v>
      </c>
      <c r="R139" s="26">
        <v>0</v>
      </c>
      <c r="S139" s="26">
        <v>0</v>
      </c>
      <c r="T139" s="26">
        <v>0</v>
      </c>
      <c r="U139" s="27">
        <v>6319</v>
      </c>
      <c r="V139" s="27">
        <v>8716</v>
      </c>
      <c r="W139" s="27">
        <v>3028</v>
      </c>
      <c r="X139" s="27">
        <v>3853</v>
      </c>
      <c r="Y139" s="27">
        <v>2732</v>
      </c>
      <c r="Z139" s="27">
        <v>8373</v>
      </c>
      <c r="AA139" s="26">
        <f t="shared" si="15"/>
        <v>0</v>
      </c>
      <c r="AB139" s="26">
        <f t="shared" si="16"/>
        <v>0</v>
      </c>
      <c r="AC139" s="26">
        <f t="shared" si="13"/>
        <v>0</v>
      </c>
      <c r="AD139" s="26">
        <f t="shared" si="13"/>
        <v>0</v>
      </c>
      <c r="AE139" s="27">
        <f t="shared" si="13"/>
        <v>9.0136159948534383E-2</v>
      </c>
      <c r="AF139" s="27">
        <f t="shared" si="12"/>
        <v>0.11673623383676615</v>
      </c>
      <c r="AG139" s="27">
        <f t="shared" si="12"/>
        <v>6.8172587415358366E-2</v>
      </c>
      <c r="AH139" s="27">
        <f t="shared" si="12"/>
        <v>9.7540945425676484E-2</v>
      </c>
      <c r="AI139" s="27">
        <f t="shared" si="12"/>
        <v>5.4153281139771955E-2</v>
      </c>
      <c r="AJ139" s="27">
        <f t="shared" si="11"/>
        <v>0.14475545439174531</v>
      </c>
    </row>
    <row r="140" spans="1:36" ht="99.75" customHeight="1" x14ac:dyDescent="0.25">
      <c r="A140">
        <v>139</v>
      </c>
      <c r="B140" t="s">
        <v>476</v>
      </c>
      <c r="C140" s="18" t="s">
        <v>470</v>
      </c>
      <c r="D140" s="19" t="s">
        <v>471</v>
      </c>
      <c r="E140" s="20"/>
      <c r="F140" s="20"/>
      <c r="G140" s="20"/>
      <c r="H140" s="20"/>
      <c r="I140" s="22" t="s">
        <v>477</v>
      </c>
      <c r="J140" s="22" t="s">
        <v>478</v>
      </c>
      <c r="K140" s="22" t="s">
        <v>478</v>
      </c>
      <c r="L140">
        <v>1286</v>
      </c>
      <c r="M140" s="18">
        <v>-2</v>
      </c>
      <c r="N140" s="24">
        <f t="shared" si="14"/>
        <v>2573</v>
      </c>
      <c r="O140" s="25">
        <v>2572.9280999999996</v>
      </c>
      <c r="P140" s="10">
        <v>28.663333333333338</v>
      </c>
      <c r="Q140" s="26">
        <v>0</v>
      </c>
      <c r="R140" s="26">
        <v>0</v>
      </c>
      <c r="S140" s="26">
        <v>0</v>
      </c>
      <c r="T140" s="26">
        <v>0</v>
      </c>
      <c r="U140" s="27">
        <v>3468</v>
      </c>
      <c r="V140" s="27">
        <v>2240</v>
      </c>
      <c r="W140" s="27">
        <v>1122</v>
      </c>
      <c r="X140" s="27">
        <v>785</v>
      </c>
      <c r="Y140" s="27">
        <v>322</v>
      </c>
      <c r="Z140" s="27">
        <v>2926</v>
      </c>
      <c r="AA140" s="26">
        <f t="shared" si="15"/>
        <v>0</v>
      </c>
      <c r="AB140" s="26">
        <f t="shared" si="16"/>
        <v>0</v>
      </c>
      <c r="AC140" s="26">
        <f t="shared" si="13"/>
        <v>0</v>
      </c>
      <c r="AD140" s="26">
        <f t="shared" si="13"/>
        <v>0</v>
      </c>
      <c r="AE140" s="27">
        <f t="shared" si="13"/>
        <v>4.9468618879809655E-2</v>
      </c>
      <c r="AF140" s="27">
        <f t="shared" si="12"/>
        <v>3.0001051376130815E-2</v>
      </c>
      <c r="AG140" s="27">
        <f t="shared" si="12"/>
        <v>2.5260780409521826E-2</v>
      </c>
      <c r="AH140" s="27">
        <f t="shared" si="12"/>
        <v>1.9872733495758119E-2</v>
      </c>
      <c r="AI140" s="27">
        <f t="shared" si="12"/>
        <v>6.3826341606905449E-3</v>
      </c>
      <c r="AJ140" s="27">
        <f t="shared" si="11"/>
        <v>5.0585746990355514E-2</v>
      </c>
    </row>
    <row r="141" spans="1:36" ht="99.75" customHeight="1" x14ac:dyDescent="0.25">
      <c r="A141">
        <v>140</v>
      </c>
      <c r="B141" t="s">
        <v>479</v>
      </c>
      <c r="C141" s="18" t="s">
        <v>470</v>
      </c>
      <c r="D141" s="19" t="s">
        <v>471</v>
      </c>
      <c r="E141" s="20"/>
      <c r="F141" s="20"/>
      <c r="G141" s="20"/>
      <c r="H141" s="20"/>
      <c r="I141" s="22" t="s">
        <v>472</v>
      </c>
      <c r="J141" s="22" t="s">
        <v>480</v>
      </c>
      <c r="K141" s="22" t="s">
        <v>473</v>
      </c>
      <c r="L141">
        <v>1286</v>
      </c>
      <c r="M141" s="18">
        <v>-2</v>
      </c>
      <c r="N141" s="24">
        <f t="shared" si="14"/>
        <v>2573</v>
      </c>
      <c r="O141" s="25">
        <v>2572.9280999999996</v>
      </c>
      <c r="P141" s="10">
        <v>34.432222222222222</v>
      </c>
      <c r="Q141" s="26">
        <v>1598</v>
      </c>
      <c r="R141" s="26">
        <v>3019</v>
      </c>
      <c r="S141" s="26">
        <v>2236</v>
      </c>
      <c r="T141" s="26">
        <v>0</v>
      </c>
      <c r="U141" s="27">
        <v>5351</v>
      </c>
      <c r="V141" s="27">
        <v>9342</v>
      </c>
      <c r="W141" s="27">
        <v>2513</v>
      </c>
      <c r="X141" s="27">
        <v>2962</v>
      </c>
      <c r="Y141" s="27">
        <v>4192</v>
      </c>
      <c r="Z141" s="27">
        <v>6042</v>
      </c>
      <c r="AA141" s="26">
        <f t="shared" si="15"/>
        <v>0.17907490665244227</v>
      </c>
      <c r="AB141" s="26">
        <f t="shared" si="16"/>
        <v>0.15414661543763802</v>
      </c>
      <c r="AC141" s="26">
        <f t="shared" si="13"/>
        <v>0.18493445826858007</v>
      </c>
      <c r="AD141" s="26">
        <f t="shared" si="13"/>
        <v>0</v>
      </c>
      <c r="AE141" s="27">
        <f t="shared" si="13"/>
        <v>7.6328310157399507E-2</v>
      </c>
      <c r="AF141" s="27">
        <f t="shared" si="12"/>
        <v>0.12512045623027412</v>
      </c>
      <c r="AG141" s="27">
        <f t="shared" si="12"/>
        <v>5.6577844179258784E-2</v>
      </c>
      <c r="AH141" s="27">
        <f t="shared" si="12"/>
        <v>7.4984760018389232E-2</v>
      </c>
      <c r="AI141" s="27">
        <f t="shared" si="12"/>
        <v>8.3093175160294311E-2</v>
      </c>
      <c r="AJ141" s="27">
        <f t="shared" si="11"/>
        <v>0.10445628274631855</v>
      </c>
    </row>
    <row r="142" spans="1:36" ht="99.75" customHeight="1" x14ac:dyDescent="0.25">
      <c r="A142">
        <v>141</v>
      </c>
      <c r="B142" t="s">
        <v>481</v>
      </c>
      <c r="C142" s="18" t="s">
        <v>482</v>
      </c>
      <c r="D142" s="19" t="s">
        <v>483</v>
      </c>
      <c r="E142" s="20"/>
      <c r="F142" s="20"/>
      <c r="G142" s="20"/>
      <c r="H142" s="20"/>
      <c r="I142" s="22" t="s">
        <v>484</v>
      </c>
      <c r="J142" s="22" t="s">
        <v>485</v>
      </c>
      <c r="K142" s="22" t="s">
        <v>485</v>
      </c>
      <c r="L142">
        <v>1306.5</v>
      </c>
      <c r="M142" s="18">
        <v>-2</v>
      </c>
      <c r="N142" s="24">
        <f t="shared" si="14"/>
        <v>2614</v>
      </c>
      <c r="O142" s="25">
        <v>2613.9546999999998</v>
      </c>
      <c r="P142" s="10">
        <v>22.452000000000002</v>
      </c>
      <c r="Q142" s="26">
        <v>3634</v>
      </c>
      <c r="R142" s="26">
        <v>2522</v>
      </c>
      <c r="S142" s="26">
        <v>5312</v>
      </c>
      <c r="T142" s="26">
        <v>943</v>
      </c>
      <c r="U142" s="27">
        <v>13095</v>
      </c>
      <c r="V142" s="27">
        <v>17922</v>
      </c>
      <c r="W142" s="27">
        <v>11740</v>
      </c>
      <c r="X142" s="27">
        <v>10010</v>
      </c>
      <c r="Y142" s="27">
        <v>11644</v>
      </c>
      <c r="Z142" s="27">
        <v>18462</v>
      </c>
      <c r="AA142" s="26">
        <f t="shared" si="15"/>
        <v>0.40723292288796953</v>
      </c>
      <c r="AB142" s="26">
        <f t="shared" si="16"/>
        <v>0.12877037566536043</v>
      </c>
      <c r="AC142" s="26">
        <f t="shared" si="13"/>
        <v>0.43934339996542815</v>
      </c>
      <c r="AD142" s="26">
        <f t="shared" si="13"/>
        <v>9.8368727298521447E-2</v>
      </c>
      <c r="AE142" s="27">
        <f t="shared" si="13"/>
        <v>0.18679110848647851</v>
      </c>
      <c r="AF142" s="27">
        <f t="shared" si="12"/>
        <v>0.24003519766206094</v>
      </c>
      <c r="AG142" s="27">
        <f t="shared" si="12"/>
        <v>0.26431511765399845</v>
      </c>
      <c r="AH142" s="27">
        <f t="shared" si="12"/>
        <v>0.25340899655100485</v>
      </c>
      <c r="AI142" s="27">
        <f t="shared" si="12"/>
        <v>0.23080556573627553</v>
      </c>
      <c r="AJ142" s="27">
        <f t="shared" si="11"/>
        <v>0.31917773784550357</v>
      </c>
    </row>
    <row r="143" spans="1:36" ht="99.75" customHeight="1" x14ac:dyDescent="0.25">
      <c r="A143">
        <v>142</v>
      </c>
      <c r="B143" t="s">
        <v>486</v>
      </c>
      <c r="C143" s="18" t="s">
        <v>487</v>
      </c>
      <c r="D143" s="19" t="s">
        <v>488</v>
      </c>
      <c r="E143" s="20"/>
      <c r="F143" s="20"/>
      <c r="G143" s="20"/>
      <c r="H143" s="20"/>
      <c r="I143" s="22" t="s">
        <v>489</v>
      </c>
      <c r="J143" s="22" t="s">
        <v>490</v>
      </c>
      <c r="K143" s="22" t="s">
        <v>490</v>
      </c>
      <c r="L143">
        <v>1315</v>
      </c>
      <c r="M143" s="18">
        <v>-2</v>
      </c>
      <c r="N143" s="24">
        <f t="shared" si="14"/>
        <v>2631</v>
      </c>
      <c r="O143" s="25">
        <v>2630.97</v>
      </c>
      <c r="P143" s="10">
        <v>21.403000000000002</v>
      </c>
      <c r="Q143" s="26">
        <v>2943</v>
      </c>
      <c r="R143" s="26">
        <v>3633</v>
      </c>
      <c r="S143" s="26">
        <v>6028</v>
      </c>
      <c r="T143" s="26">
        <v>4300</v>
      </c>
      <c r="U143" s="27">
        <v>29676</v>
      </c>
      <c r="V143" s="27">
        <v>36538</v>
      </c>
      <c r="W143" s="27">
        <v>26611</v>
      </c>
      <c r="X143" s="27">
        <v>17680</v>
      </c>
      <c r="Y143" s="27">
        <v>32027</v>
      </c>
      <c r="Z143" s="27">
        <v>32534</v>
      </c>
      <c r="AA143" s="26">
        <f t="shared" si="15"/>
        <v>0.32979815411648161</v>
      </c>
      <c r="AB143" s="26">
        <f t="shared" si="16"/>
        <v>0.18549673861707153</v>
      </c>
      <c r="AC143" s="26">
        <f t="shared" si="13"/>
        <v>0.49856212631618996</v>
      </c>
      <c r="AD143" s="26">
        <f t="shared" si="13"/>
        <v>0.44855305130821016</v>
      </c>
      <c r="AE143" s="27">
        <f t="shared" si="13"/>
        <v>0.42330759339020513</v>
      </c>
      <c r="AF143" s="27">
        <f t="shared" si="12"/>
        <v>0.48936536392011948</v>
      </c>
      <c r="AG143" s="27">
        <f t="shared" si="12"/>
        <v>0.59912177137057521</v>
      </c>
      <c r="AH143" s="27">
        <f t="shared" si="12"/>
        <v>0.44757952637580073</v>
      </c>
      <c r="AI143" s="27">
        <f t="shared" si="12"/>
        <v>0.63483423684607487</v>
      </c>
      <c r="AJ143" s="27">
        <f t="shared" si="11"/>
        <v>0.5624595668435497</v>
      </c>
    </row>
    <row r="144" spans="1:36" ht="99.75" customHeight="1" x14ac:dyDescent="0.25">
      <c r="A144">
        <v>143</v>
      </c>
      <c r="B144" t="s">
        <v>486</v>
      </c>
      <c r="C144" s="18" t="s">
        <v>487</v>
      </c>
      <c r="D144" s="19" t="s">
        <v>488</v>
      </c>
      <c r="E144" s="20"/>
      <c r="F144" s="20"/>
      <c r="G144" s="20"/>
      <c r="H144" s="20"/>
      <c r="I144" s="22" t="s">
        <v>489</v>
      </c>
      <c r="J144" s="22" t="s">
        <v>491</v>
      </c>
      <c r="K144" s="22" t="s">
        <v>491</v>
      </c>
      <c r="L144">
        <v>1315</v>
      </c>
      <c r="M144" s="18">
        <v>-2</v>
      </c>
      <c r="N144" s="24">
        <f t="shared" si="14"/>
        <v>2631</v>
      </c>
      <c r="O144" s="25">
        <v>2630.97</v>
      </c>
      <c r="P144" s="10">
        <v>23.280999999999999</v>
      </c>
      <c r="Q144" s="26">
        <v>926</v>
      </c>
      <c r="R144" s="26">
        <v>2647</v>
      </c>
      <c r="S144" s="26">
        <v>1751</v>
      </c>
      <c r="T144" s="26">
        <v>1476</v>
      </c>
      <c r="U144" s="27">
        <v>10235</v>
      </c>
      <c r="V144" s="27">
        <v>10793</v>
      </c>
      <c r="W144" s="27">
        <v>6755</v>
      </c>
      <c r="X144" s="27">
        <v>9203</v>
      </c>
      <c r="Y144" s="27">
        <v>7498</v>
      </c>
      <c r="Z144" s="27">
        <v>10071</v>
      </c>
      <c r="AA144" s="26">
        <f t="shared" si="15"/>
        <v>0.10376931386743528</v>
      </c>
      <c r="AB144" s="26">
        <f t="shared" si="16"/>
        <v>0.13515272973283465</v>
      </c>
      <c r="AC144" s="26">
        <f t="shared" si="13"/>
        <v>0.14482121486059202</v>
      </c>
      <c r="AD144" s="26">
        <f t="shared" si="13"/>
        <v>0.15396844272812052</v>
      </c>
      <c r="AE144" s="27">
        <f t="shared" si="13"/>
        <v>0.14599518864903455</v>
      </c>
      <c r="AF144" s="27">
        <f t="shared" si="12"/>
        <v>0.14455417299222317</v>
      </c>
      <c r="AG144" s="27">
        <f t="shared" si="12"/>
        <v>0.15208250594146164</v>
      </c>
      <c r="AH144" s="27">
        <f t="shared" si="12"/>
        <v>0.23297932020568407</v>
      </c>
      <c r="AI144" s="27">
        <f t="shared" si="12"/>
        <v>0.14862419545607983</v>
      </c>
      <c r="AJ144" s="27">
        <f t="shared" si="11"/>
        <v>0.1741110929391218</v>
      </c>
    </row>
    <row r="145" spans="1:36" ht="99.75" customHeight="1" x14ac:dyDescent="0.25">
      <c r="A145">
        <v>144</v>
      </c>
      <c r="B145" t="s">
        <v>492</v>
      </c>
      <c r="C145" s="18" t="s">
        <v>493</v>
      </c>
      <c r="D145" s="19" t="s">
        <v>493</v>
      </c>
      <c r="E145" s="20"/>
      <c r="F145" s="20"/>
      <c r="G145" s="20"/>
      <c r="H145" s="20"/>
      <c r="I145" s="22" t="s">
        <v>494</v>
      </c>
      <c r="J145" s="22" t="s">
        <v>495</v>
      </c>
      <c r="K145" s="22" t="s">
        <v>495</v>
      </c>
      <c r="L145">
        <v>1317.5</v>
      </c>
      <c r="M145" s="18">
        <v>-1</v>
      </c>
      <c r="N145" s="24">
        <f t="shared" si="14"/>
        <v>1317.5</v>
      </c>
      <c r="O145" s="25">
        <v>1317.4943999999998</v>
      </c>
      <c r="P145" s="10">
        <v>15.292000000000002</v>
      </c>
      <c r="Q145" s="26">
        <v>3688</v>
      </c>
      <c r="R145" s="26">
        <v>7492</v>
      </c>
      <c r="S145" s="26">
        <v>2761</v>
      </c>
      <c r="T145" s="26">
        <v>4230</v>
      </c>
      <c r="U145" s="27">
        <v>17607</v>
      </c>
      <c r="V145" s="27">
        <v>12985</v>
      </c>
      <c r="W145" s="27">
        <v>19469</v>
      </c>
      <c r="X145" s="27">
        <v>7340</v>
      </c>
      <c r="Y145" s="27">
        <v>8514</v>
      </c>
      <c r="Z145" s="27">
        <v>39870</v>
      </c>
      <c r="AA145" s="26">
        <f t="shared" si="15"/>
        <v>0.41328426516533612</v>
      </c>
      <c r="AB145" s="26">
        <f t="shared" si="16"/>
        <v>0.38253277338813646</v>
      </c>
      <c r="AC145" s="26">
        <f t="shared" si="13"/>
        <v>0.22835601041124759</v>
      </c>
      <c r="AD145" s="26">
        <f t="shared" si="13"/>
        <v>0.44125102489156492</v>
      </c>
      <c r="AE145" s="27">
        <f t="shared" si="13"/>
        <v>0.25115166453771876</v>
      </c>
      <c r="AF145" s="27">
        <f t="shared" si="12"/>
        <v>0.17391234469600833</v>
      </c>
      <c r="AG145" s="27">
        <f t="shared" si="12"/>
        <v>0.43832632245363679</v>
      </c>
      <c r="AH145" s="27">
        <f t="shared" si="12"/>
        <v>0.18581638708135617</v>
      </c>
      <c r="AI145" s="27">
        <f t="shared" si="12"/>
        <v>0.16876319019912828</v>
      </c>
      <c r="AJ145" s="27">
        <f t="shared" si="11"/>
        <v>0.68928698991984771</v>
      </c>
    </row>
    <row r="146" spans="1:36" ht="99.75" customHeight="1" x14ac:dyDescent="0.25">
      <c r="A146">
        <v>145</v>
      </c>
      <c r="B146" t="s">
        <v>496</v>
      </c>
      <c r="C146" s="18" t="s">
        <v>497</v>
      </c>
      <c r="D146" s="19" t="s">
        <v>498</v>
      </c>
      <c r="E146" s="20"/>
      <c r="F146" s="20"/>
      <c r="G146" s="20"/>
      <c r="H146" s="20"/>
      <c r="I146" s="22" t="s">
        <v>499</v>
      </c>
      <c r="J146" s="22" t="s">
        <v>500</v>
      </c>
      <c r="K146" s="22" t="s">
        <v>500</v>
      </c>
      <c r="L146">
        <v>1330</v>
      </c>
      <c r="M146" s="18">
        <v>-2</v>
      </c>
      <c r="N146" s="24">
        <f t="shared" si="14"/>
        <v>2661</v>
      </c>
      <c r="O146" s="25">
        <v>2660.9440999999997</v>
      </c>
      <c r="P146" s="10">
        <v>32.717999999999996</v>
      </c>
      <c r="Q146" s="26">
        <v>637</v>
      </c>
      <c r="R146" s="26">
        <v>1012</v>
      </c>
      <c r="S146" s="26">
        <v>1728</v>
      </c>
      <c r="T146" s="26">
        <v>2070</v>
      </c>
      <c r="U146" s="27">
        <v>29493</v>
      </c>
      <c r="V146" s="27">
        <v>17793</v>
      </c>
      <c r="W146" s="27">
        <v>19040</v>
      </c>
      <c r="X146" s="27">
        <v>16243</v>
      </c>
      <c r="Y146" s="27">
        <v>14453</v>
      </c>
      <c r="Z146" s="27">
        <v>14814</v>
      </c>
      <c r="AA146" s="26">
        <f t="shared" si="15"/>
        <v>7.138342649412123E-2</v>
      </c>
      <c r="AB146" s="26">
        <f t="shared" si="16"/>
        <v>5.1671538530271503E-2</v>
      </c>
      <c r="AC146" s="26">
        <f t="shared" si="13"/>
        <v>0.14291893733815134</v>
      </c>
      <c r="AD146" s="26">
        <f t="shared" si="13"/>
        <v>0.2159313526065105</v>
      </c>
      <c r="AE146" s="27">
        <f t="shared" si="13"/>
        <v>0.42069722509291407</v>
      </c>
      <c r="AF146" s="27">
        <f t="shared" si="12"/>
        <v>0.23830745854263197</v>
      </c>
      <c r="AG146" s="27">
        <f t="shared" si="12"/>
        <v>0.42866778876764317</v>
      </c>
      <c r="AH146" s="27">
        <f t="shared" si="12"/>
        <v>0.41120103206573144</v>
      </c>
      <c r="AI146" s="27">
        <f t="shared" si="12"/>
        <v>0.28648512895795175</v>
      </c>
      <c r="AJ146" s="27">
        <f t="shared" si="11"/>
        <v>0.25610979354583957</v>
      </c>
    </row>
    <row r="147" spans="1:36" ht="99.75" customHeight="1" x14ac:dyDescent="0.25">
      <c r="A147">
        <v>146</v>
      </c>
      <c r="B147" t="s">
        <v>496</v>
      </c>
      <c r="C147" s="18" t="s">
        <v>497</v>
      </c>
      <c r="D147" s="19" t="s">
        <v>498</v>
      </c>
      <c r="E147" s="20"/>
      <c r="F147" s="20"/>
      <c r="G147" s="20"/>
      <c r="H147" s="20"/>
      <c r="I147" s="22" t="s">
        <v>501</v>
      </c>
      <c r="J147" s="22" t="s">
        <v>502</v>
      </c>
      <c r="K147" s="22" t="s">
        <v>502</v>
      </c>
      <c r="L147">
        <v>1330</v>
      </c>
      <c r="M147" s="18">
        <v>-2</v>
      </c>
      <c r="N147" s="24">
        <f t="shared" si="14"/>
        <v>2661</v>
      </c>
      <c r="O147" s="25">
        <v>2660.9440999999997</v>
      </c>
      <c r="P147" s="10">
        <v>38.948999999999998</v>
      </c>
      <c r="Q147" s="26">
        <v>5686</v>
      </c>
      <c r="R147" s="26">
        <v>9370</v>
      </c>
      <c r="S147" s="26">
        <v>3576</v>
      </c>
      <c r="T147" s="26">
        <v>2771</v>
      </c>
      <c r="U147" s="27">
        <v>34662</v>
      </c>
      <c r="V147" s="27">
        <v>16766</v>
      </c>
      <c r="W147" s="27">
        <v>17627</v>
      </c>
      <c r="X147" s="27">
        <v>7235</v>
      </c>
      <c r="Y147" s="27">
        <v>20073</v>
      </c>
      <c r="Z147" s="27">
        <v>16624</v>
      </c>
      <c r="AA147" s="26">
        <f t="shared" si="15"/>
        <v>0.63718392942790159</v>
      </c>
      <c r="AB147" s="26">
        <f t="shared" si="16"/>
        <v>0.47842126089786957</v>
      </c>
      <c r="AC147" s="26">
        <f t="shared" si="13"/>
        <v>0.29576280088034096</v>
      </c>
      <c r="AD147" s="26">
        <f t="shared" si="13"/>
        <v>0.28905593143605823</v>
      </c>
      <c r="AE147" s="27">
        <f t="shared" si="13"/>
        <v>0.49442943126065814</v>
      </c>
      <c r="AF147" s="27">
        <f t="shared" si="12"/>
        <v>0.22455251221973629</v>
      </c>
      <c r="AG147" s="27">
        <f t="shared" si="12"/>
        <v>0.39685541557811166</v>
      </c>
      <c r="AH147" s="27">
        <f t="shared" si="12"/>
        <v>0.18315825075389808</v>
      </c>
      <c r="AI147" s="27">
        <f t="shared" si="12"/>
        <v>0.39788389909174326</v>
      </c>
      <c r="AJ147" s="27">
        <f t="shared" si="11"/>
        <v>0.28740172862873209</v>
      </c>
    </row>
    <row r="148" spans="1:36" ht="99.75" customHeight="1" x14ac:dyDescent="0.25">
      <c r="A148">
        <v>147</v>
      </c>
      <c r="B148" t="s">
        <v>503</v>
      </c>
      <c r="C148" s="18" t="s">
        <v>504</v>
      </c>
      <c r="D148" s="19" t="s">
        <v>505</v>
      </c>
      <c r="E148" s="20"/>
      <c r="F148" s="20"/>
      <c r="G148" s="20"/>
      <c r="H148" s="20"/>
      <c r="I148" s="22" t="s">
        <v>506</v>
      </c>
      <c r="J148" s="22" t="s">
        <v>507</v>
      </c>
      <c r="K148" s="22" t="s">
        <v>507</v>
      </c>
      <c r="L148">
        <v>1359</v>
      </c>
      <c r="M148" s="18">
        <v>-2</v>
      </c>
      <c r="N148" s="24">
        <f t="shared" si="14"/>
        <v>2719</v>
      </c>
      <c r="O148" s="25">
        <v>2718.9859999999994</v>
      </c>
      <c r="P148" s="10">
        <v>20.166666666666668</v>
      </c>
      <c r="Q148" s="26">
        <v>0</v>
      </c>
      <c r="R148" s="26">
        <v>0</v>
      </c>
      <c r="S148" s="26">
        <v>0</v>
      </c>
      <c r="T148" s="26">
        <v>0</v>
      </c>
      <c r="U148" s="27">
        <v>2510</v>
      </c>
      <c r="V148" s="27">
        <v>1156</v>
      </c>
      <c r="W148" s="27">
        <v>553</v>
      </c>
      <c r="X148" s="27">
        <v>864</v>
      </c>
      <c r="Y148" s="27">
        <v>834</v>
      </c>
      <c r="Z148" s="27">
        <v>970</v>
      </c>
      <c r="AA148" s="26">
        <f t="shared" si="15"/>
        <v>0</v>
      </c>
      <c r="AB148" s="26">
        <f t="shared" si="16"/>
        <v>0</v>
      </c>
      <c r="AC148" s="26">
        <f t="shared" si="13"/>
        <v>0</v>
      </c>
      <c r="AD148" s="26">
        <f t="shared" si="13"/>
        <v>0</v>
      </c>
      <c r="AE148" s="27">
        <f t="shared" si="13"/>
        <v>3.5803412165029476E-2</v>
      </c>
      <c r="AF148" s="27">
        <f t="shared" si="12"/>
        <v>1.5482685442324654E-2</v>
      </c>
      <c r="AG148" s="27">
        <f t="shared" si="12"/>
        <v>1.2450277688471989E-2</v>
      </c>
      <c r="AH148" s="27">
        <f t="shared" si="12"/>
        <v>2.1872664637369449E-2</v>
      </c>
      <c r="AI148" s="27">
        <f t="shared" si="12"/>
        <v>1.6531418913092902E-2</v>
      </c>
      <c r="AJ148" s="27">
        <f t="shared" si="11"/>
        <v>1.6769711066522506E-2</v>
      </c>
    </row>
    <row r="149" spans="1:36" ht="99.75" customHeight="1" x14ac:dyDescent="0.25">
      <c r="A149">
        <v>148</v>
      </c>
      <c r="B149" t="s">
        <v>503</v>
      </c>
      <c r="C149" s="18" t="s">
        <v>504</v>
      </c>
      <c r="D149" s="19" t="s">
        <v>505</v>
      </c>
      <c r="E149" s="20"/>
      <c r="F149" s="20"/>
      <c r="G149" s="20"/>
      <c r="H149" s="20"/>
      <c r="I149" s="22" t="s">
        <v>508</v>
      </c>
      <c r="J149" s="22" t="s">
        <v>509</v>
      </c>
      <c r="K149" s="22" t="s">
        <v>509</v>
      </c>
      <c r="L149">
        <v>1359</v>
      </c>
      <c r="M149" s="18">
        <v>-2</v>
      </c>
      <c r="N149" s="24">
        <f t="shared" si="14"/>
        <v>2719</v>
      </c>
      <c r="O149" s="25">
        <v>2718.9859999999994</v>
      </c>
      <c r="P149" s="10">
        <v>21.63</v>
      </c>
      <c r="Q149" s="26">
        <v>0</v>
      </c>
      <c r="R149" s="26">
        <v>0</v>
      </c>
      <c r="S149" s="26">
        <v>0</v>
      </c>
      <c r="T149" s="26">
        <v>0</v>
      </c>
      <c r="U149" s="27">
        <v>2859</v>
      </c>
      <c r="V149" s="27">
        <v>5117</v>
      </c>
      <c r="W149" s="27">
        <v>4075</v>
      </c>
      <c r="X149" s="27">
        <v>2072</v>
      </c>
      <c r="Y149" s="27">
        <v>3996</v>
      </c>
      <c r="Z149" s="27">
        <v>8074</v>
      </c>
      <c r="AA149" s="26">
        <f t="shared" si="15"/>
        <v>0</v>
      </c>
      <c r="AB149" s="26">
        <f t="shared" si="16"/>
        <v>0</v>
      </c>
      <c r="AC149" s="26">
        <f t="shared" si="13"/>
        <v>0</v>
      </c>
      <c r="AD149" s="26">
        <f t="shared" si="13"/>
        <v>0</v>
      </c>
      <c r="AE149" s="27">
        <f t="shared" si="13"/>
        <v>4.0781655529808475E-2</v>
      </c>
      <c r="AF149" s="27">
        <f t="shared" si="12"/>
        <v>6.8533651737348822E-2</v>
      </c>
      <c r="AG149" s="27">
        <f t="shared" si="12"/>
        <v>9.174481298467152E-2</v>
      </c>
      <c r="AH149" s="27">
        <f t="shared" si="12"/>
        <v>5.2453890195173027E-2</v>
      </c>
      <c r="AI149" s="27">
        <f t="shared" si="12"/>
        <v>7.9208093497265278E-2</v>
      </c>
      <c r="AJ149" s="27">
        <f t="shared" si="11"/>
        <v>0.13958623417639454</v>
      </c>
    </row>
    <row r="150" spans="1:36" ht="99.75" customHeight="1" x14ac:dyDescent="0.25">
      <c r="A150">
        <v>149</v>
      </c>
      <c r="B150" t="s">
        <v>503</v>
      </c>
      <c r="C150" s="18" t="s">
        <v>504</v>
      </c>
      <c r="D150" s="19" t="s">
        <v>505</v>
      </c>
      <c r="E150" s="20"/>
      <c r="F150" s="20"/>
      <c r="G150" s="20"/>
      <c r="H150" s="20"/>
      <c r="I150" s="22" t="s">
        <v>508</v>
      </c>
      <c r="J150" s="22" t="s">
        <v>510</v>
      </c>
      <c r="K150" s="22" t="s">
        <v>510</v>
      </c>
      <c r="L150">
        <v>1359</v>
      </c>
      <c r="M150" s="18">
        <v>-2</v>
      </c>
      <c r="N150" s="24">
        <f t="shared" si="14"/>
        <v>2719</v>
      </c>
      <c r="O150" s="25">
        <v>2718.9859999999994</v>
      </c>
      <c r="P150" s="10">
        <v>23.721666666666664</v>
      </c>
      <c r="Q150" s="26">
        <v>0</v>
      </c>
      <c r="R150" s="26">
        <v>0</v>
      </c>
      <c r="S150" s="26">
        <v>0</v>
      </c>
      <c r="T150" s="26">
        <v>0</v>
      </c>
      <c r="U150" s="27">
        <v>1210</v>
      </c>
      <c r="V150" s="27">
        <v>4367</v>
      </c>
      <c r="W150" s="27">
        <v>1559</v>
      </c>
      <c r="X150" s="27">
        <v>1589</v>
      </c>
      <c r="Y150" s="27">
        <v>5437</v>
      </c>
      <c r="Z150" s="27">
        <v>1328</v>
      </c>
      <c r="AA150" s="26">
        <f t="shared" si="15"/>
        <v>0</v>
      </c>
      <c r="AB150" s="26">
        <f t="shared" si="16"/>
        <v>0</v>
      </c>
      <c r="AC150" s="26">
        <f t="shared" si="13"/>
        <v>0</v>
      </c>
      <c r="AD150" s="26">
        <f t="shared" si="13"/>
        <v>0</v>
      </c>
      <c r="AE150" s="27">
        <f t="shared" si="13"/>
        <v>1.7259812238918593E-2</v>
      </c>
      <c r="AF150" s="27">
        <f t="shared" si="12"/>
        <v>5.8488656856947888E-2</v>
      </c>
      <c r="AG150" s="27">
        <f t="shared" si="12"/>
        <v>3.5099426611804395E-2</v>
      </c>
      <c r="AH150" s="27">
        <f t="shared" si="12"/>
        <v>4.0226463088865801E-2</v>
      </c>
      <c r="AI150" s="27">
        <f t="shared" si="12"/>
        <v>0.10777137245861644</v>
      </c>
      <c r="AJ150" s="27">
        <f t="shared" si="11"/>
        <v>2.2958944635404006E-2</v>
      </c>
    </row>
    <row r="151" spans="1:36" ht="99.75" customHeight="1" x14ac:dyDescent="0.25">
      <c r="A151">
        <v>150</v>
      </c>
      <c r="B151" t="s">
        <v>511</v>
      </c>
      <c r="C151" s="18" t="s">
        <v>504</v>
      </c>
      <c r="D151" s="19" t="s">
        <v>505</v>
      </c>
      <c r="E151" s="20"/>
      <c r="F151" s="20"/>
      <c r="G151" s="20"/>
      <c r="H151" s="20"/>
      <c r="I151" s="22" t="s">
        <v>508</v>
      </c>
      <c r="J151" s="22" t="s">
        <v>512</v>
      </c>
      <c r="K151" s="22" t="s">
        <v>512</v>
      </c>
      <c r="L151">
        <v>1359</v>
      </c>
      <c r="M151" s="18">
        <v>-2</v>
      </c>
      <c r="N151" s="24">
        <f t="shared" si="14"/>
        <v>2719</v>
      </c>
      <c r="O151" s="25">
        <v>2718.9859999999994</v>
      </c>
      <c r="P151" s="10">
        <v>25.60166666666667</v>
      </c>
      <c r="Q151" s="26">
        <v>0</v>
      </c>
      <c r="R151" s="26">
        <v>0</v>
      </c>
      <c r="S151" s="26">
        <v>0</v>
      </c>
      <c r="T151" s="26">
        <v>0</v>
      </c>
      <c r="U151" s="27">
        <v>3153</v>
      </c>
      <c r="V151" s="27">
        <v>9595</v>
      </c>
      <c r="W151" s="27">
        <v>1154</v>
      </c>
      <c r="X151" s="27">
        <v>4930</v>
      </c>
      <c r="Y151" s="27">
        <v>6148</v>
      </c>
      <c r="Z151" s="27">
        <v>3692</v>
      </c>
      <c r="AA151" s="26">
        <f t="shared" si="15"/>
        <v>0</v>
      </c>
      <c r="AB151" s="26">
        <f t="shared" si="16"/>
        <v>0</v>
      </c>
      <c r="AC151" s="26">
        <f t="shared" si="13"/>
        <v>0</v>
      </c>
      <c r="AD151" s="26">
        <f t="shared" si="13"/>
        <v>0</v>
      </c>
      <c r="AE151" s="27">
        <f t="shared" si="13"/>
        <v>4.4975361974636634E-2</v>
      </c>
      <c r="AF151" s="27">
        <f t="shared" si="12"/>
        <v>0.12850896783659604</v>
      </c>
      <c r="AG151" s="27">
        <f t="shared" si="12"/>
        <v>2.5981230474677527E-2</v>
      </c>
      <c r="AH151" s="27">
        <f t="shared" si="12"/>
        <v>0.1248058294701752</v>
      </c>
      <c r="AI151" s="27">
        <f t="shared" si="12"/>
        <v>0.12186470440970643</v>
      </c>
      <c r="AJ151" s="27">
        <f t="shared" si="11"/>
        <v>6.3828632224331022E-2</v>
      </c>
    </row>
    <row r="152" spans="1:36" ht="99.75" customHeight="1" x14ac:dyDescent="0.25">
      <c r="A152">
        <v>151</v>
      </c>
      <c r="B152" t="s">
        <v>513</v>
      </c>
      <c r="C152" s="18" t="s">
        <v>514</v>
      </c>
      <c r="D152" s="19" t="s">
        <v>515</v>
      </c>
      <c r="E152" s="20"/>
      <c r="F152" s="20"/>
      <c r="G152" s="20"/>
      <c r="H152" s="20"/>
      <c r="I152" s="22" t="s">
        <v>516</v>
      </c>
      <c r="J152" s="22" t="s">
        <v>517</v>
      </c>
      <c r="K152" s="22" t="s">
        <v>517</v>
      </c>
      <c r="L152">
        <v>1367.5</v>
      </c>
      <c r="M152" s="18">
        <v>-2</v>
      </c>
      <c r="N152" s="24">
        <f t="shared" si="14"/>
        <v>2736</v>
      </c>
      <c r="O152" s="25">
        <v>2736.0012999999999</v>
      </c>
      <c r="P152" s="10">
        <v>21.372000000000003</v>
      </c>
      <c r="Q152" s="26">
        <v>2558</v>
      </c>
      <c r="R152" s="26">
        <v>1696</v>
      </c>
      <c r="S152" s="26">
        <v>3164</v>
      </c>
      <c r="T152" s="26">
        <v>1205</v>
      </c>
      <c r="U152" s="27">
        <v>15006</v>
      </c>
      <c r="V152" s="27">
        <v>19961</v>
      </c>
      <c r="W152" s="27">
        <v>18228</v>
      </c>
      <c r="X152" s="27">
        <v>12064</v>
      </c>
      <c r="Y152" s="27">
        <v>17814</v>
      </c>
      <c r="Z152" s="27">
        <v>19408</v>
      </c>
      <c r="AA152" s="26">
        <f t="shared" si="15"/>
        <v>0.28665432491673798</v>
      </c>
      <c r="AB152" s="26">
        <f t="shared" si="16"/>
        <v>8.6595779987490587E-2</v>
      </c>
      <c r="AC152" s="26">
        <f t="shared" si="13"/>
        <v>0.26168722091314284</v>
      </c>
      <c r="AD152" s="26">
        <f t="shared" si="13"/>
        <v>0.12569916902939379</v>
      </c>
      <c r="AE152" s="27">
        <f t="shared" si="13"/>
        <v>0.21405020037786154</v>
      </c>
      <c r="AF152" s="27">
        <f t="shared" si="12"/>
        <v>0.26734419041024432</v>
      </c>
      <c r="AG152" s="27">
        <f t="shared" si="12"/>
        <v>0.41038636836431719</v>
      </c>
      <c r="AH152" s="27">
        <f t="shared" si="12"/>
        <v>0.3054072062328993</v>
      </c>
      <c r="AI152" s="27">
        <f t="shared" si="12"/>
        <v>0.35310635074081176</v>
      </c>
      <c r="AJ152" s="27">
        <f t="shared" si="11"/>
        <v>0.33553252822584412</v>
      </c>
    </row>
    <row r="153" spans="1:36" ht="99.75" customHeight="1" x14ac:dyDescent="0.25">
      <c r="A153">
        <v>152</v>
      </c>
      <c r="B153" t="s">
        <v>513</v>
      </c>
      <c r="C153" s="18" t="s">
        <v>514</v>
      </c>
      <c r="D153" s="19" t="s">
        <v>515</v>
      </c>
      <c r="E153" s="20"/>
      <c r="F153" s="20"/>
      <c r="G153" s="20"/>
      <c r="H153" s="20"/>
      <c r="I153" s="22" t="s">
        <v>516</v>
      </c>
      <c r="J153" s="22" t="s">
        <v>518</v>
      </c>
      <c r="K153" s="22" t="s">
        <v>517</v>
      </c>
      <c r="L153">
        <v>1367.5</v>
      </c>
      <c r="M153" s="18">
        <v>-2</v>
      </c>
      <c r="N153" s="24">
        <f t="shared" si="14"/>
        <v>2736</v>
      </c>
      <c r="O153" s="25">
        <v>2736.0012999999999</v>
      </c>
      <c r="P153" s="10">
        <v>23.541250000000002</v>
      </c>
      <c r="Q153" s="26">
        <v>0</v>
      </c>
      <c r="R153" s="26">
        <v>2291</v>
      </c>
      <c r="S153" s="26">
        <v>2217</v>
      </c>
      <c r="T153" s="26">
        <v>0</v>
      </c>
      <c r="U153" s="27">
        <v>5618</v>
      </c>
      <c r="V153" s="27">
        <v>12422</v>
      </c>
      <c r="W153" s="27">
        <v>4355</v>
      </c>
      <c r="X153" s="27">
        <v>5937</v>
      </c>
      <c r="Y153" s="27">
        <v>8292</v>
      </c>
      <c r="Z153" s="27">
        <v>7682</v>
      </c>
      <c r="AA153" s="26">
        <f t="shared" si="15"/>
        <v>0</v>
      </c>
      <c r="AB153" s="26">
        <f t="shared" si="16"/>
        <v>0.116975785348668</v>
      </c>
      <c r="AC153" s="26">
        <f t="shared" si="13"/>
        <v>0.18336301161960736</v>
      </c>
      <c r="AD153" s="26">
        <f t="shared" si="13"/>
        <v>0</v>
      </c>
      <c r="AE153" s="27">
        <f t="shared" si="13"/>
        <v>8.0136880296069968E-2</v>
      </c>
      <c r="AF153" s="27">
        <f t="shared" si="12"/>
        <v>0.16637190187245401</v>
      </c>
      <c r="AG153" s="27">
        <f t="shared" si="12"/>
        <v>9.8048751054783917E-2</v>
      </c>
      <c r="AH153" s="27">
        <f t="shared" si="12"/>
        <v>0.15029862262970187</v>
      </c>
      <c r="AI153" s="27">
        <f t="shared" si="12"/>
        <v>0.16436274056039132</v>
      </c>
      <c r="AJ153" s="27">
        <f t="shared" si="11"/>
        <v>0.13280919630208854</v>
      </c>
    </row>
    <row r="154" spans="1:36" ht="99.75" customHeight="1" x14ac:dyDescent="0.25">
      <c r="A154">
        <v>153</v>
      </c>
      <c r="B154" t="s">
        <v>513</v>
      </c>
      <c r="C154" s="18" t="s">
        <v>514</v>
      </c>
      <c r="D154" s="19" t="s">
        <v>515</v>
      </c>
      <c r="E154" s="20"/>
      <c r="F154" s="20"/>
      <c r="G154" s="20"/>
      <c r="H154" s="20"/>
      <c r="I154" s="22" t="s">
        <v>516</v>
      </c>
      <c r="J154" s="22" t="s">
        <v>519</v>
      </c>
      <c r="K154" s="22" t="s">
        <v>517</v>
      </c>
      <c r="L154">
        <v>1367.5</v>
      </c>
      <c r="M154" s="18">
        <v>-2</v>
      </c>
      <c r="N154" s="24">
        <f t="shared" si="14"/>
        <v>2736</v>
      </c>
      <c r="O154" s="25">
        <v>2736.0012999999999</v>
      </c>
      <c r="P154" s="10">
        <v>25.182222222222222</v>
      </c>
      <c r="Q154" s="26">
        <v>809</v>
      </c>
      <c r="R154" s="26">
        <v>1054</v>
      </c>
      <c r="S154" s="26">
        <v>288</v>
      </c>
      <c r="T154" s="26">
        <v>0</v>
      </c>
      <c r="U154" s="27">
        <v>4651</v>
      </c>
      <c r="V154" s="27">
        <v>3385</v>
      </c>
      <c r="W154" s="27">
        <v>1670</v>
      </c>
      <c r="X154" s="27">
        <v>3493</v>
      </c>
      <c r="Y154" s="27">
        <v>4151</v>
      </c>
      <c r="Z154" s="27">
        <v>2441</v>
      </c>
      <c r="AA154" s="26">
        <f t="shared" si="15"/>
        <v>9.0658072266474224E-2</v>
      </c>
      <c r="AB154" s="26">
        <f t="shared" si="16"/>
        <v>5.381600949694286E-2</v>
      </c>
      <c r="AC154" s="26">
        <f t="shared" si="13"/>
        <v>2.3819822889691891E-2</v>
      </c>
      <c r="AD154" s="26">
        <f t="shared" si="13"/>
        <v>0</v>
      </c>
      <c r="AE154" s="27">
        <f t="shared" si="13"/>
        <v>6.6343294812570563E-2</v>
      </c>
      <c r="AF154" s="27">
        <f t="shared" si="12"/>
        <v>4.5336410226876254E-2</v>
      </c>
      <c r="AG154" s="27">
        <f t="shared" si="12"/>
        <v>3.7598487775313237E-2</v>
      </c>
      <c r="AH154" s="27">
        <f t="shared" si="12"/>
        <v>8.8427335160105883E-2</v>
      </c>
      <c r="AI154" s="27">
        <f t="shared" si="12"/>
        <v>8.228047950629333E-2</v>
      </c>
      <c r="AJ154" s="27">
        <f t="shared" si="11"/>
        <v>4.2200891457094263E-2</v>
      </c>
    </row>
    <row r="155" spans="1:36" ht="99.75" customHeight="1" x14ac:dyDescent="0.25">
      <c r="A155">
        <v>154</v>
      </c>
      <c r="B155" t="s">
        <v>520</v>
      </c>
      <c r="C155" s="18" t="s">
        <v>514</v>
      </c>
      <c r="D155" s="19" t="s">
        <v>515</v>
      </c>
      <c r="E155" s="20"/>
      <c r="F155" s="20"/>
      <c r="G155" s="20"/>
      <c r="H155" s="20"/>
      <c r="I155" s="22" t="s">
        <v>516</v>
      </c>
      <c r="J155" s="22" t="s">
        <v>521</v>
      </c>
      <c r="K155" s="22" t="s">
        <v>517</v>
      </c>
      <c r="L155">
        <v>1367.5</v>
      </c>
      <c r="M155" s="18">
        <v>-2</v>
      </c>
      <c r="N155" s="24">
        <f t="shared" si="14"/>
        <v>2736</v>
      </c>
      <c r="O155" s="25">
        <v>2736.0012999999999</v>
      </c>
      <c r="P155" s="10">
        <v>26.03222222222222</v>
      </c>
      <c r="Q155" s="26">
        <v>1036</v>
      </c>
      <c r="R155" s="26">
        <v>2552</v>
      </c>
      <c r="S155" s="26">
        <v>2115</v>
      </c>
      <c r="T155" s="26">
        <v>0</v>
      </c>
      <c r="U155" s="27">
        <v>16421</v>
      </c>
      <c r="V155" s="27">
        <v>12863</v>
      </c>
      <c r="W155" s="27">
        <v>5391</v>
      </c>
      <c r="X155" s="27">
        <v>10311</v>
      </c>
      <c r="Y155" s="27">
        <v>12122</v>
      </c>
      <c r="Z155" s="27">
        <v>12879</v>
      </c>
      <c r="AA155" s="26">
        <f t="shared" si="15"/>
        <v>0.11609612221021916</v>
      </c>
      <c r="AB155" s="26">
        <f t="shared" si="16"/>
        <v>0.13030214064155424</v>
      </c>
      <c r="AC155" s="26">
        <f t="shared" si="13"/>
        <v>0.17492682434617482</v>
      </c>
      <c r="AD155" s="26">
        <f t="shared" si="13"/>
        <v>0</v>
      </c>
      <c r="AE155" s="27">
        <f t="shared" si="13"/>
        <v>0.23423419568205142</v>
      </c>
      <c r="AF155" s="27">
        <f t="shared" si="12"/>
        <v>0.17227835886212975</v>
      </c>
      <c r="AG155" s="27">
        <f t="shared" si="12"/>
        <v>0.12137332191419981</v>
      </c>
      <c r="AH155" s="27">
        <f t="shared" si="12"/>
        <v>0.26102898735638469</v>
      </c>
      <c r="AI155" s="27">
        <f t="shared" si="12"/>
        <v>0.24028040775121365</v>
      </c>
      <c r="AJ155" s="27">
        <f t="shared" si="11"/>
        <v>0.22265681322241582</v>
      </c>
    </row>
    <row r="156" spans="1:36" ht="99.75" customHeight="1" x14ac:dyDescent="0.25">
      <c r="A156">
        <v>155</v>
      </c>
      <c r="B156" t="s">
        <v>522</v>
      </c>
      <c r="C156" s="18" t="s">
        <v>523</v>
      </c>
      <c r="D156" s="19" t="s">
        <v>524</v>
      </c>
      <c r="E156" s="20"/>
      <c r="F156" s="20"/>
      <c r="G156" s="20"/>
      <c r="H156" s="20"/>
      <c r="I156" s="22" t="s">
        <v>525</v>
      </c>
      <c r="J156" s="22" t="s">
        <v>526</v>
      </c>
      <c r="K156" s="22" t="s">
        <v>526</v>
      </c>
      <c r="L156">
        <v>1387.5</v>
      </c>
      <c r="M156" s="18">
        <v>-2</v>
      </c>
      <c r="N156" s="24">
        <f t="shared" si="14"/>
        <v>2776</v>
      </c>
      <c r="O156" s="25">
        <v>2776.0074999999997</v>
      </c>
      <c r="P156" s="10">
        <v>25.395</v>
      </c>
      <c r="Q156" s="26">
        <v>0</v>
      </c>
      <c r="R156" s="26">
        <v>0</v>
      </c>
      <c r="S156" s="26">
        <v>0</v>
      </c>
      <c r="T156" s="26">
        <v>0</v>
      </c>
      <c r="U156" s="27">
        <v>1985</v>
      </c>
      <c r="V156" s="27">
        <v>7785</v>
      </c>
      <c r="W156" s="27">
        <v>1309</v>
      </c>
      <c r="X156" s="27">
        <v>1562</v>
      </c>
      <c r="Y156" s="27">
        <v>2681</v>
      </c>
      <c r="Z156" s="27">
        <v>5603</v>
      </c>
      <c r="AA156" s="26">
        <f t="shared" si="15"/>
        <v>0</v>
      </c>
      <c r="AB156" s="26">
        <f t="shared" si="16"/>
        <v>0</v>
      </c>
      <c r="AC156" s="26">
        <f t="shared" si="13"/>
        <v>0</v>
      </c>
      <c r="AD156" s="26">
        <f t="shared" si="13"/>
        <v>0</v>
      </c>
      <c r="AE156" s="27">
        <f t="shared" si="13"/>
        <v>2.8314650656407776E-2</v>
      </c>
      <c r="AF156" s="27">
        <f t="shared" si="12"/>
        <v>0.10426704685856179</v>
      </c>
      <c r="AG156" s="27">
        <f t="shared" si="12"/>
        <v>2.9470910477775464E-2</v>
      </c>
      <c r="AH156" s="27">
        <f t="shared" si="12"/>
        <v>3.9542942318948004E-2</v>
      </c>
      <c r="AI156" s="27">
        <f t="shared" si="12"/>
        <v>5.3142367033575624E-2</v>
      </c>
      <c r="AJ156" s="27">
        <f t="shared" si="11"/>
        <v>9.6866691861572776E-2</v>
      </c>
    </row>
    <row r="157" spans="1:36" ht="99.75" customHeight="1" x14ac:dyDescent="0.25">
      <c r="A157">
        <v>156</v>
      </c>
      <c r="B157" t="s">
        <v>522</v>
      </c>
      <c r="C157" s="18" t="s">
        <v>523</v>
      </c>
      <c r="D157" s="19" t="s">
        <v>524</v>
      </c>
      <c r="E157" s="20"/>
      <c r="F157" s="20"/>
      <c r="G157" s="20"/>
      <c r="H157" s="20"/>
      <c r="I157" s="22" t="s">
        <v>525</v>
      </c>
      <c r="J157" s="22" t="s">
        <v>527</v>
      </c>
      <c r="K157" s="22" t="s">
        <v>526</v>
      </c>
      <c r="L157">
        <v>1387.5</v>
      </c>
      <c r="M157" s="18">
        <v>-2</v>
      </c>
      <c r="N157" s="24">
        <f t="shared" si="14"/>
        <v>2776</v>
      </c>
      <c r="O157" s="25">
        <v>2776.0074999999997</v>
      </c>
      <c r="P157" s="10">
        <v>26.569999999999997</v>
      </c>
      <c r="Q157" s="26">
        <v>0</v>
      </c>
      <c r="R157" s="26">
        <v>0</v>
      </c>
      <c r="S157" s="26">
        <v>0</v>
      </c>
      <c r="T157" s="26">
        <v>0</v>
      </c>
      <c r="U157" s="27">
        <v>5325</v>
      </c>
      <c r="V157" s="27">
        <v>3457</v>
      </c>
      <c r="W157" s="27">
        <v>1648</v>
      </c>
      <c r="X157" s="27">
        <v>1415</v>
      </c>
      <c r="Y157" s="27">
        <v>2028</v>
      </c>
      <c r="Z157" s="27">
        <v>2569</v>
      </c>
      <c r="AA157" s="26">
        <f t="shared" si="15"/>
        <v>0</v>
      </c>
      <c r="AB157" s="26">
        <f t="shared" si="16"/>
        <v>0</v>
      </c>
      <c r="AC157" s="26">
        <f t="shared" si="13"/>
        <v>0</v>
      </c>
      <c r="AD157" s="26">
        <f t="shared" si="13"/>
        <v>0</v>
      </c>
      <c r="AE157" s="27">
        <f t="shared" si="13"/>
        <v>7.5957438158877288E-2</v>
      </c>
      <c r="AF157" s="27">
        <f t="shared" si="12"/>
        <v>4.6300729735394744E-2</v>
      </c>
      <c r="AG157" s="27">
        <f t="shared" si="12"/>
        <v>3.7103178355518691E-2</v>
      </c>
      <c r="AH157" s="27">
        <f t="shared" si="12"/>
        <v>3.5821551460506681E-2</v>
      </c>
      <c r="AI157" s="27">
        <f t="shared" si="12"/>
        <v>4.0198702105218712E-2</v>
      </c>
      <c r="AJ157" s="27">
        <f t="shared" si="11"/>
        <v>4.4413801783398259E-2</v>
      </c>
    </row>
    <row r="158" spans="1:36" ht="99.75" customHeight="1" x14ac:dyDescent="0.25">
      <c r="A158">
        <v>157</v>
      </c>
      <c r="B158" t="s">
        <v>522</v>
      </c>
      <c r="C158" s="18" t="s">
        <v>523</v>
      </c>
      <c r="D158" s="19" t="s">
        <v>524</v>
      </c>
      <c r="E158" s="20"/>
      <c r="F158" s="20"/>
      <c r="G158" s="20"/>
      <c r="H158" s="20"/>
      <c r="I158" s="22" t="s">
        <v>525</v>
      </c>
      <c r="J158" s="22" t="s">
        <v>528</v>
      </c>
      <c r="K158" s="22" t="s">
        <v>526</v>
      </c>
      <c r="L158">
        <v>1387.5</v>
      </c>
      <c r="M158" s="18">
        <v>-2</v>
      </c>
      <c r="N158" s="24">
        <f t="shared" si="14"/>
        <v>2776</v>
      </c>
      <c r="O158" s="25">
        <v>2776.0074999999997</v>
      </c>
      <c r="P158" s="10">
        <v>27.225999999999999</v>
      </c>
      <c r="Q158" s="26">
        <v>0</v>
      </c>
      <c r="R158" s="26">
        <v>0</v>
      </c>
      <c r="S158" s="26">
        <v>0</v>
      </c>
      <c r="T158" s="26">
        <v>0</v>
      </c>
      <c r="U158" s="27">
        <v>5093</v>
      </c>
      <c r="V158" s="27">
        <v>11417</v>
      </c>
      <c r="W158" s="27">
        <v>2435</v>
      </c>
      <c r="X158" s="27">
        <v>0</v>
      </c>
      <c r="Y158" s="27">
        <v>1127</v>
      </c>
      <c r="Z158" s="27">
        <v>6962</v>
      </c>
      <c r="AA158" s="26">
        <f t="shared" si="15"/>
        <v>0</v>
      </c>
      <c r="AB158" s="26">
        <f t="shared" si="16"/>
        <v>0</v>
      </c>
      <c r="AC158" s="26">
        <f t="shared" si="13"/>
        <v>0</v>
      </c>
      <c r="AD158" s="26">
        <f t="shared" si="13"/>
        <v>0</v>
      </c>
      <c r="AE158" s="27">
        <f t="shared" si="13"/>
        <v>7.2648118787448257E-2</v>
      </c>
      <c r="AF158" s="27">
        <f t="shared" si="12"/>
        <v>0.15291160873271675</v>
      </c>
      <c r="AG158" s="27">
        <f t="shared" si="12"/>
        <v>5.4821747145441753E-2</v>
      </c>
      <c r="AH158" s="27">
        <f t="shared" si="12"/>
        <v>0</v>
      </c>
      <c r="AI158" s="27">
        <f t="shared" si="12"/>
        <v>2.2339219562416909E-2</v>
      </c>
      <c r="AJ158" s="27">
        <f t="shared" si="11"/>
        <v>0.12036157571662853</v>
      </c>
    </row>
    <row r="159" spans="1:36" ht="99.75" customHeight="1" x14ac:dyDescent="0.25">
      <c r="A159">
        <v>158</v>
      </c>
      <c r="B159" t="s">
        <v>529</v>
      </c>
      <c r="C159" s="18" t="s">
        <v>523</v>
      </c>
      <c r="D159" s="19" t="s">
        <v>524</v>
      </c>
      <c r="E159" s="20"/>
      <c r="F159" s="20"/>
      <c r="G159" s="20"/>
      <c r="H159" s="20"/>
      <c r="I159" s="22" t="s">
        <v>525</v>
      </c>
      <c r="J159" s="22" t="s">
        <v>530</v>
      </c>
      <c r="K159" s="22" t="s">
        <v>526</v>
      </c>
      <c r="L159">
        <v>1387.5</v>
      </c>
      <c r="M159" s="18">
        <v>-2</v>
      </c>
      <c r="N159" s="24">
        <f t="shared" si="14"/>
        <v>2776</v>
      </c>
      <c r="O159" s="25">
        <v>2776.0074999999997</v>
      </c>
      <c r="P159" s="10">
        <v>30.96</v>
      </c>
      <c r="Q159" s="26">
        <v>0</v>
      </c>
      <c r="R159" s="26">
        <v>0</v>
      </c>
      <c r="S159" s="26">
        <v>0</v>
      </c>
      <c r="T159" s="26">
        <v>0</v>
      </c>
      <c r="U159" s="27">
        <v>7379</v>
      </c>
      <c r="V159" s="27">
        <v>2066</v>
      </c>
      <c r="W159" s="27">
        <v>3477</v>
      </c>
      <c r="X159" s="27">
        <v>0</v>
      </c>
      <c r="Y159" s="27">
        <v>3219</v>
      </c>
      <c r="Z159" s="27">
        <v>1930</v>
      </c>
      <c r="AA159" s="26">
        <f t="shared" si="15"/>
        <v>0</v>
      </c>
      <c r="AB159" s="26">
        <f t="shared" si="16"/>
        <v>0</v>
      </c>
      <c r="AC159" s="26">
        <f t="shared" si="13"/>
        <v>0</v>
      </c>
      <c r="AD159" s="26">
        <f t="shared" si="13"/>
        <v>0</v>
      </c>
      <c r="AE159" s="27">
        <f t="shared" si="13"/>
        <v>0.10525632604213248</v>
      </c>
      <c r="AF159" s="27">
        <f t="shared" si="12"/>
        <v>2.7670612563877796E-2</v>
      </c>
      <c r="AG159" s="27">
        <f t="shared" si="12"/>
        <v>7.8281402392074331E-2</v>
      </c>
      <c r="AH159" s="27">
        <f t="shared" si="12"/>
        <v>0</v>
      </c>
      <c r="AI159" s="27">
        <f t="shared" si="12"/>
        <v>6.3806519761685929E-2</v>
      </c>
      <c r="AJ159" s="27">
        <f t="shared" si="11"/>
        <v>3.3366538513802516E-2</v>
      </c>
    </row>
    <row r="160" spans="1:36" ht="99.75" customHeight="1" x14ac:dyDescent="0.25">
      <c r="A160">
        <v>159</v>
      </c>
      <c r="B160" t="s">
        <v>531</v>
      </c>
      <c r="C160" s="18" t="s">
        <v>523</v>
      </c>
      <c r="D160" s="19" t="s">
        <v>524</v>
      </c>
      <c r="E160" s="20"/>
      <c r="F160" s="20"/>
      <c r="G160" s="20"/>
      <c r="H160" s="20"/>
      <c r="I160" s="22" t="s">
        <v>525</v>
      </c>
      <c r="J160" s="22" t="s">
        <v>532</v>
      </c>
      <c r="K160" s="22" t="s">
        <v>526</v>
      </c>
      <c r="L160">
        <v>1387.5</v>
      </c>
      <c r="M160" s="18">
        <v>-2</v>
      </c>
      <c r="N160" s="24">
        <f t="shared" si="14"/>
        <v>2776</v>
      </c>
      <c r="O160" s="25">
        <v>2776.0074999999997</v>
      </c>
      <c r="P160" s="10">
        <v>32.559999999999995</v>
      </c>
      <c r="Q160" s="26">
        <v>0</v>
      </c>
      <c r="R160" s="26">
        <v>0</v>
      </c>
      <c r="S160" s="26">
        <v>0</v>
      </c>
      <c r="T160" s="26">
        <v>0</v>
      </c>
      <c r="U160" s="27">
        <v>0</v>
      </c>
      <c r="V160" s="27">
        <v>5420</v>
      </c>
      <c r="W160" s="27">
        <v>3188</v>
      </c>
      <c r="X160" s="27">
        <v>2715</v>
      </c>
      <c r="Y160" s="27">
        <v>6341</v>
      </c>
      <c r="Z160" s="27">
        <v>5213</v>
      </c>
      <c r="AA160" s="26">
        <f t="shared" si="15"/>
        <v>0</v>
      </c>
      <c r="AB160" s="26">
        <f t="shared" si="16"/>
        <v>0</v>
      </c>
      <c r="AC160" s="26">
        <f t="shared" si="13"/>
        <v>0</v>
      </c>
      <c r="AD160" s="26">
        <f t="shared" si="13"/>
        <v>0</v>
      </c>
      <c r="AE160" s="27">
        <f t="shared" si="13"/>
        <v>0</v>
      </c>
      <c r="AF160" s="27">
        <f t="shared" si="12"/>
        <v>7.2591829669030813E-2</v>
      </c>
      <c r="AG160" s="27">
        <f t="shared" si="12"/>
        <v>7.1774837741136896E-2</v>
      </c>
      <c r="AH160" s="27">
        <f t="shared" si="12"/>
        <v>6.8731810752844957E-2</v>
      </c>
      <c r="AI160" s="27">
        <f t="shared" si="12"/>
        <v>0.12569032053707685</v>
      </c>
      <c r="AJ160" s="27">
        <f t="shared" si="11"/>
        <v>9.0124230711115277E-2</v>
      </c>
    </row>
    <row r="161" spans="1:36" ht="99.75" customHeight="1" x14ac:dyDescent="0.25">
      <c r="A161">
        <v>160</v>
      </c>
      <c r="B161" t="s">
        <v>533</v>
      </c>
      <c r="C161" s="18" t="s">
        <v>523</v>
      </c>
      <c r="D161" s="19" t="s">
        <v>524</v>
      </c>
      <c r="E161" s="20"/>
      <c r="F161" s="20"/>
      <c r="G161" s="20"/>
      <c r="H161" s="20"/>
      <c r="I161" s="22" t="s">
        <v>525</v>
      </c>
      <c r="J161" s="22" t="s">
        <v>534</v>
      </c>
      <c r="K161" s="22" t="s">
        <v>526</v>
      </c>
      <c r="L161">
        <v>1387.5</v>
      </c>
      <c r="M161" s="18">
        <v>-2</v>
      </c>
      <c r="N161" s="24">
        <f t="shared" si="14"/>
        <v>2776</v>
      </c>
      <c r="O161" s="25">
        <v>2776.0074999999997</v>
      </c>
      <c r="P161" s="10">
        <v>36.083333333333336</v>
      </c>
      <c r="Q161" s="26">
        <v>0</v>
      </c>
      <c r="R161" s="26">
        <v>0</v>
      </c>
      <c r="S161" s="26">
        <v>0</v>
      </c>
      <c r="T161" s="26">
        <v>0</v>
      </c>
      <c r="U161" s="27">
        <v>8075</v>
      </c>
      <c r="V161" s="27">
        <v>4695</v>
      </c>
      <c r="W161" s="27">
        <v>3848</v>
      </c>
      <c r="X161" s="27">
        <v>2417</v>
      </c>
      <c r="Y161" s="27">
        <v>3368</v>
      </c>
      <c r="Z161" s="27">
        <v>7589</v>
      </c>
      <c r="AA161" s="26">
        <f t="shared" si="15"/>
        <v>0</v>
      </c>
      <c r="AB161" s="26">
        <f t="shared" si="16"/>
        <v>0</v>
      </c>
      <c r="AC161" s="26">
        <f t="shared" si="13"/>
        <v>0</v>
      </c>
      <c r="AD161" s="26">
        <f t="shared" si="13"/>
        <v>0</v>
      </c>
      <c r="AE161" s="27">
        <f t="shared" si="13"/>
        <v>0.11518428415641954</v>
      </c>
      <c r="AF161" s="27">
        <f t="shared" si="12"/>
        <v>6.2881667951309908E-2</v>
      </c>
      <c r="AG161" s="27">
        <f t="shared" si="12"/>
        <v>8.6634120334973252E-2</v>
      </c>
      <c r="AH161" s="27">
        <f t="shared" si="12"/>
        <v>6.1187766699678181E-2</v>
      </c>
      <c r="AI161" s="27">
        <f t="shared" si="12"/>
        <v>6.6759974699396762E-2</v>
      </c>
      <c r="AJ161" s="27">
        <f t="shared" si="11"/>
        <v>0.1312013786431333</v>
      </c>
    </row>
    <row r="162" spans="1:36" ht="99.75" customHeight="1" x14ac:dyDescent="0.25">
      <c r="A162">
        <v>161</v>
      </c>
      <c r="B162" t="s">
        <v>535</v>
      </c>
      <c r="C162" s="18" t="s">
        <v>536</v>
      </c>
      <c r="D162" s="19" t="s">
        <v>536</v>
      </c>
      <c r="E162" s="20"/>
      <c r="F162" s="20"/>
      <c r="G162" s="20"/>
      <c r="H162" s="20"/>
      <c r="I162" s="22" t="s">
        <v>537</v>
      </c>
      <c r="J162" s="22" t="s">
        <v>538</v>
      </c>
      <c r="K162" s="22" t="s">
        <v>538</v>
      </c>
      <c r="L162">
        <v>1397.5</v>
      </c>
      <c r="M162" s="18">
        <v>-1</v>
      </c>
      <c r="N162" s="24">
        <f t="shared" si="14"/>
        <v>1397.5</v>
      </c>
      <c r="O162" s="25">
        <v>1397.4939999999999</v>
      </c>
      <c r="P162" s="10">
        <v>15.824999999999999</v>
      </c>
      <c r="Q162" s="26">
        <v>93536</v>
      </c>
      <c r="R162" s="26">
        <v>200077</v>
      </c>
      <c r="S162" s="26">
        <v>58224</v>
      </c>
      <c r="T162" s="26">
        <v>98906</v>
      </c>
      <c r="U162" s="27">
        <v>415110</v>
      </c>
      <c r="V162" s="27">
        <v>465354</v>
      </c>
      <c r="W162" s="27">
        <v>429551</v>
      </c>
      <c r="X162" s="27">
        <v>282503</v>
      </c>
      <c r="Y162" s="27">
        <v>266661</v>
      </c>
      <c r="Z162" s="27">
        <v>343885</v>
      </c>
      <c r="AA162" s="26">
        <f t="shared" si="15"/>
        <v>10.481821319551214</v>
      </c>
      <c r="AB162" s="26">
        <f t="shared" si="16"/>
        <v>10.21569803806436</v>
      </c>
      <c r="AC162" s="26">
        <f t="shared" si="13"/>
        <v>4.8155741941993773</v>
      </c>
      <c r="AD162" s="26">
        <f t="shared" si="13"/>
        <v>10.317346068067405</v>
      </c>
      <c r="AE162" s="27">
        <f t="shared" si="13"/>
        <v>5.9212567425599154</v>
      </c>
      <c r="AF162" s="27">
        <f t="shared" si="12"/>
        <v>6.2326380634321339</v>
      </c>
      <c r="AG162" s="27">
        <f t="shared" si="12"/>
        <v>9.6709389355530408</v>
      </c>
      <c r="AH162" s="27">
        <f t="shared" si="12"/>
        <v>7.1517284468180344</v>
      </c>
      <c r="AI162" s="27">
        <f t="shared" si="12"/>
        <v>5.2857130680866513</v>
      </c>
      <c r="AJ162" s="27">
        <f t="shared" si="11"/>
        <v>5.945208340320713</v>
      </c>
    </row>
    <row r="163" spans="1:36" ht="99.75" customHeight="1" x14ac:dyDescent="0.25">
      <c r="A163">
        <v>162</v>
      </c>
      <c r="B163" t="s">
        <v>539</v>
      </c>
      <c r="C163" s="18" t="s">
        <v>540</v>
      </c>
      <c r="D163" s="19" t="s">
        <v>541</v>
      </c>
      <c r="E163" s="20"/>
      <c r="F163" s="20"/>
      <c r="G163" s="20"/>
      <c r="H163" s="20"/>
      <c r="I163" s="22" t="s">
        <v>542</v>
      </c>
      <c r="J163" s="22" t="s">
        <v>543</v>
      </c>
      <c r="K163" s="22" t="s">
        <v>543</v>
      </c>
      <c r="L163">
        <v>1416.5</v>
      </c>
      <c r="M163" s="18">
        <v>-2</v>
      </c>
      <c r="N163" s="24">
        <f t="shared" si="14"/>
        <v>2834</v>
      </c>
      <c r="O163" s="25">
        <v>2834.0493999999999</v>
      </c>
      <c r="P163" s="10">
        <v>20.806000000000001</v>
      </c>
      <c r="Q163" s="26">
        <v>850</v>
      </c>
      <c r="R163" s="26">
        <v>1495</v>
      </c>
      <c r="S163" s="26">
        <v>2102</v>
      </c>
      <c r="T163" s="26">
        <v>1408</v>
      </c>
      <c r="U163" s="27">
        <v>12059</v>
      </c>
      <c r="V163" s="27">
        <v>7729</v>
      </c>
      <c r="W163" s="27">
        <v>8985</v>
      </c>
      <c r="X163" s="27">
        <v>6026</v>
      </c>
      <c r="Y163" s="27">
        <v>12025</v>
      </c>
      <c r="Z163" s="27">
        <v>13254</v>
      </c>
      <c r="AA163" s="26">
        <f t="shared" si="15"/>
        <v>9.5252609921511855E-2</v>
      </c>
      <c r="AB163" s="26">
        <f t="shared" si="16"/>
        <v>7.6332954646991996E-2</v>
      </c>
      <c r="AC163" s="26">
        <f t="shared" si="13"/>
        <v>0.173851624007404</v>
      </c>
      <c r="AD163" s="26">
        <f t="shared" si="13"/>
        <v>0.1468750456376651</v>
      </c>
      <c r="AE163" s="27">
        <f t="shared" si="13"/>
        <v>0.17201328577613167</v>
      </c>
      <c r="AF163" s="27">
        <f t="shared" si="12"/>
        <v>0.10351702057415851</v>
      </c>
      <c r="AG163" s="27">
        <f t="shared" si="12"/>
        <v>0.20228886985699965</v>
      </c>
      <c r="AH163" s="27">
        <f t="shared" si="12"/>
        <v>0.15255170961202349</v>
      </c>
      <c r="AI163" s="27">
        <f t="shared" si="12"/>
        <v>0.23835768876491864</v>
      </c>
      <c r="AJ163" s="27">
        <f t="shared" si="11"/>
        <v>0.22913994894400957</v>
      </c>
    </row>
    <row r="164" spans="1:36" ht="99.75" customHeight="1" x14ac:dyDescent="0.25">
      <c r="A164">
        <v>163</v>
      </c>
      <c r="B164" t="s">
        <v>544</v>
      </c>
      <c r="C164" s="18" t="s">
        <v>545</v>
      </c>
      <c r="D164" s="19" t="s">
        <v>545</v>
      </c>
      <c r="E164" s="20"/>
      <c r="F164" s="20"/>
      <c r="G164" s="19" t="s">
        <v>546</v>
      </c>
      <c r="I164" s="22" t="s">
        <v>547</v>
      </c>
      <c r="J164" s="22" t="s">
        <v>548</v>
      </c>
      <c r="K164" s="22" t="s">
        <v>548</v>
      </c>
      <c r="L164">
        <v>1422.6</v>
      </c>
      <c r="M164" s="18">
        <v>-2</v>
      </c>
      <c r="N164" s="24">
        <f t="shared" si="14"/>
        <v>2846.2</v>
      </c>
      <c r="O164" s="25">
        <v>1422.5256999999999</v>
      </c>
      <c r="P164" s="10">
        <v>16.201000000000001</v>
      </c>
      <c r="Q164" s="26">
        <v>3714</v>
      </c>
      <c r="R164" s="26">
        <v>6636</v>
      </c>
      <c r="S164" s="26">
        <v>2275</v>
      </c>
      <c r="T164" s="26">
        <v>3109</v>
      </c>
      <c r="U164" s="27">
        <v>24784</v>
      </c>
      <c r="V164" s="27">
        <v>31849</v>
      </c>
      <c r="W164" s="27">
        <v>6313</v>
      </c>
      <c r="X164" s="27">
        <v>7350</v>
      </c>
      <c r="Y164" s="27">
        <v>8282</v>
      </c>
      <c r="Z164" s="27">
        <v>16366</v>
      </c>
      <c r="AA164" s="26">
        <f t="shared" si="15"/>
        <v>0.41619787440999417</v>
      </c>
      <c r="AB164" s="26">
        <f t="shared" si="16"/>
        <v>0.33882641273407282</v>
      </c>
      <c r="AC164" s="26">
        <f t="shared" si="13"/>
        <v>0.18816005928489254</v>
      </c>
      <c r="AD164" s="26">
        <f t="shared" si="13"/>
        <v>0.32431428756214548</v>
      </c>
      <c r="AE164" s="27">
        <f t="shared" si="13"/>
        <v>0.35352660043748635</v>
      </c>
      <c r="AF164" s="27">
        <f t="shared" si="12"/>
        <v>0.42656405592785285</v>
      </c>
      <c r="AG164" s="27">
        <f t="shared" si="12"/>
        <v>0.14213128941649847</v>
      </c>
      <c r="AH164" s="27">
        <f t="shared" si="12"/>
        <v>0.18606954292206648</v>
      </c>
      <c r="AI164" s="27">
        <f t="shared" si="12"/>
        <v>0.16416452210819596</v>
      </c>
      <c r="AJ164" s="27">
        <f t="shared" si="11"/>
        <v>0.28294133125227555</v>
      </c>
    </row>
    <row r="165" spans="1:36" ht="99.75" customHeight="1" x14ac:dyDescent="0.25">
      <c r="A165">
        <v>164</v>
      </c>
      <c r="B165" t="s">
        <v>549</v>
      </c>
      <c r="C165" s="18" t="s">
        <v>550</v>
      </c>
      <c r="D165" s="19" t="s">
        <v>551</v>
      </c>
      <c r="E165" s="20"/>
      <c r="F165" s="20"/>
      <c r="G165" s="20"/>
      <c r="H165" s="20"/>
      <c r="I165" s="22" t="s">
        <v>552</v>
      </c>
      <c r="J165" s="22" t="s">
        <v>553</v>
      </c>
      <c r="K165" s="22" t="s">
        <v>553</v>
      </c>
      <c r="L165">
        <v>1440.1</v>
      </c>
      <c r="M165" s="18">
        <v>-2</v>
      </c>
      <c r="N165" s="24">
        <f t="shared" si="14"/>
        <v>2881.2</v>
      </c>
      <c r="O165" s="25">
        <v>2881.0387999999998</v>
      </c>
      <c r="P165" s="10">
        <v>30.098999999999997</v>
      </c>
      <c r="Q165" s="26">
        <v>1979</v>
      </c>
      <c r="R165" s="26">
        <v>3808</v>
      </c>
      <c r="S165" s="26">
        <v>4176</v>
      </c>
      <c r="T165" s="26">
        <v>3277</v>
      </c>
      <c r="U165" s="27">
        <v>33343</v>
      </c>
      <c r="V165" s="27">
        <v>17535</v>
      </c>
      <c r="W165" s="27">
        <v>16621</v>
      </c>
      <c r="X165" s="27">
        <v>12059</v>
      </c>
      <c r="Y165" s="27">
        <v>21898</v>
      </c>
      <c r="Z165" s="27">
        <v>34300</v>
      </c>
      <c r="AA165" s="26">
        <f t="shared" si="15"/>
        <v>0.22177048827608467</v>
      </c>
      <c r="AB165" s="26">
        <f t="shared" si="16"/>
        <v>0.19443203431153547</v>
      </c>
      <c r="AC165" s="26">
        <f t="shared" si="13"/>
        <v>0.34538743190053239</v>
      </c>
      <c r="AD165" s="26">
        <f t="shared" si="13"/>
        <v>0.34183915096209416</v>
      </c>
      <c r="AE165" s="27">
        <f t="shared" si="13"/>
        <v>0.47561480948947327</v>
      </c>
      <c r="AF165" s="27">
        <f t="shared" si="12"/>
        <v>0.23485198030377402</v>
      </c>
      <c r="AG165" s="27">
        <f t="shared" si="12"/>
        <v>0.37420626665477924</v>
      </c>
      <c r="AH165" s="27">
        <f t="shared" si="12"/>
        <v>0.30528062831254421</v>
      </c>
      <c r="AI165" s="27">
        <f t="shared" si="12"/>
        <v>0.43405876661739612</v>
      </c>
      <c r="AJ165" s="27">
        <f t="shared" si="11"/>
        <v>0.59299081400177522</v>
      </c>
    </row>
    <row r="166" spans="1:36" ht="99.75" customHeight="1" x14ac:dyDescent="0.25">
      <c r="A166">
        <v>165</v>
      </c>
      <c r="B166" t="s">
        <v>549</v>
      </c>
      <c r="C166" s="18" t="s">
        <v>550</v>
      </c>
      <c r="D166" s="19" t="s">
        <v>551</v>
      </c>
      <c r="E166" s="20"/>
      <c r="F166" s="20"/>
      <c r="G166" s="20"/>
      <c r="H166" s="20"/>
      <c r="I166" s="22" t="s">
        <v>554</v>
      </c>
      <c r="J166" s="22" t="s">
        <v>555</v>
      </c>
      <c r="K166" s="22" t="s">
        <v>555</v>
      </c>
      <c r="L166">
        <v>1440.1</v>
      </c>
      <c r="M166" s="18">
        <v>-2</v>
      </c>
      <c r="N166" s="24">
        <f t="shared" si="14"/>
        <v>2881.2</v>
      </c>
      <c r="O166" s="25">
        <v>2881.0387999999998</v>
      </c>
      <c r="P166" s="10">
        <v>31.901999999999997</v>
      </c>
      <c r="Q166" s="26">
        <v>4531</v>
      </c>
      <c r="R166" s="26">
        <v>3103</v>
      </c>
      <c r="S166" s="26">
        <v>1717</v>
      </c>
      <c r="T166" s="26">
        <v>1868</v>
      </c>
      <c r="U166" s="27">
        <v>15863</v>
      </c>
      <c r="V166" s="27">
        <v>13589</v>
      </c>
      <c r="W166" s="27">
        <v>12191</v>
      </c>
      <c r="X166" s="27">
        <v>6783</v>
      </c>
      <c r="Y166" s="27">
        <v>10736</v>
      </c>
      <c r="Z166" s="27">
        <v>16962</v>
      </c>
      <c r="AA166" s="26">
        <f t="shared" si="15"/>
        <v>0.50775244182867085</v>
      </c>
      <c r="AB166" s="26">
        <f t="shared" si="16"/>
        <v>0.1584355573709807</v>
      </c>
      <c r="AC166" s="26">
        <f t="shared" si="13"/>
        <v>0.14200915243611448</v>
      </c>
      <c r="AD166" s="26">
        <f t="shared" si="13"/>
        <v>0.1948597906613341</v>
      </c>
      <c r="AE166" s="27">
        <f t="shared" si="13"/>
        <v>0.22627471202145921</v>
      </c>
      <c r="AF166" s="27">
        <f t="shared" si="12"/>
        <v>0.18200191390635787</v>
      </c>
      <c r="AG166" s="27">
        <f t="shared" si="12"/>
        <v>0.27446896075978666</v>
      </c>
      <c r="AH166" s="27">
        <f t="shared" si="12"/>
        <v>0.17171560675379277</v>
      </c>
      <c r="AI166" s="27">
        <f t="shared" si="12"/>
        <v>0.21280733027693693</v>
      </c>
      <c r="AJ166" s="27">
        <f t="shared" si="11"/>
        <v>0.2932451949591286</v>
      </c>
    </row>
    <row r="167" spans="1:36" ht="99.75" customHeight="1" x14ac:dyDescent="0.25">
      <c r="A167">
        <v>166</v>
      </c>
      <c r="B167" t="s">
        <v>549</v>
      </c>
      <c r="C167" s="18" t="s">
        <v>550</v>
      </c>
      <c r="D167" s="19" t="s">
        <v>551</v>
      </c>
      <c r="E167" s="20"/>
      <c r="F167" s="20"/>
      <c r="G167" s="20"/>
      <c r="H167" s="20"/>
      <c r="I167" s="22" t="s">
        <v>552</v>
      </c>
      <c r="J167" s="22" t="s">
        <v>556</v>
      </c>
      <c r="K167" s="22" t="s">
        <v>556</v>
      </c>
      <c r="L167">
        <v>1440.1</v>
      </c>
      <c r="M167" s="18">
        <v>-2</v>
      </c>
      <c r="N167" s="24">
        <f t="shared" si="14"/>
        <v>2881.2</v>
      </c>
      <c r="O167" s="25">
        <v>2881.0387999999998</v>
      </c>
      <c r="P167" s="10">
        <v>34.19</v>
      </c>
      <c r="Q167" s="26">
        <v>4420</v>
      </c>
      <c r="R167" s="26">
        <v>11662</v>
      </c>
      <c r="S167" s="26">
        <v>8261</v>
      </c>
      <c r="T167" s="26">
        <v>3535</v>
      </c>
      <c r="U167" s="27">
        <v>39609</v>
      </c>
      <c r="V167" s="27">
        <v>25227</v>
      </c>
      <c r="W167" s="27">
        <v>13982</v>
      </c>
      <c r="X167" s="27">
        <v>18934</v>
      </c>
      <c r="Y167" s="27">
        <v>17640</v>
      </c>
      <c r="Z167" s="27">
        <v>23125</v>
      </c>
      <c r="AA167" s="26">
        <f t="shared" si="15"/>
        <v>0.49531357159186162</v>
      </c>
      <c r="AB167" s="26">
        <f t="shared" si="16"/>
        <v>0.59544810507907742</v>
      </c>
      <c r="AC167" s="26">
        <f t="shared" si="13"/>
        <v>0.68324846142966911</v>
      </c>
      <c r="AD167" s="26">
        <f t="shared" si="13"/>
        <v>0.36875233404058672</v>
      </c>
      <c r="AE167" s="27">
        <f t="shared" si="13"/>
        <v>0.56499496113332781</v>
      </c>
      <c r="AF167" s="27">
        <f t="shared" si="12"/>
        <v>0.3378734477971661</v>
      </c>
      <c r="AG167" s="27">
        <f t="shared" si="12"/>
        <v>0.31479165034396989</v>
      </c>
      <c r="AH167" s="27">
        <f t="shared" si="12"/>
        <v>0.47932526880087162</v>
      </c>
      <c r="AI167" s="27">
        <f t="shared" ref="AI167:AJ230" si="17">Y167/SUM(Y$2:Y$219)*100</f>
        <v>0.34965734967261247</v>
      </c>
      <c r="AJ167" s="27">
        <f t="shared" si="17"/>
        <v>0.39979336949828137</v>
      </c>
    </row>
    <row r="168" spans="1:36" ht="99.75" customHeight="1" x14ac:dyDescent="0.25">
      <c r="A168">
        <v>167</v>
      </c>
      <c r="B168" t="s">
        <v>557</v>
      </c>
      <c r="C168" s="18" t="s">
        <v>558</v>
      </c>
      <c r="D168" s="19" t="s">
        <v>559</v>
      </c>
      <c r="E168" s="20"/>
      <c r="F168" s="20"/>
      <c r="G168" s="20"/>
      <c r="H168" s="20"/>
      <c r="I168" s="22" t="s">
        <v>560</v>
      </c>
      <c r="J168" s="22" t="s">
        <v>561</v>
      </c>
      <c r="K168" s="22" t="s">
        <v>561</v>
      </c>
      <c r="L168">
        <v>1460.6</v>
      </c>
      <c r="M168" s="18">
        <v>-2</v>
      </c>
      <c r="N168" s="24">
        <f t="shared" si="14"/>
        <v>2922.2</v>
      </c>
      <c r="O168" s="25">
        <v>2928.0030999999999</v>
      </c>
      <c r="P168" s="10">
        <v>22.312000000000001</v>
      </c>
      <c r="Q168" s="26">
        <v>1902</v>
      </c>
      <c r="R168" s="26">
        <v>4925</v>
      </c>
      <c r="S168" s="26">
        <v>3366</v>
      </c>
      <c r="T168" s="26">
        <v>1783</v>
      </c>
      <c r="U168" s="27">
        <v>16308</v>
      </c>
      <c r="V168" s="27">
        <v>17846</v>
      </c>
      <c r="W168" s="27">
        <v>12656</v>
      </c>
      <c r="X168" s="27">
        <v>14997</v>
      </c>
      <c r="Y168" s="27">
        <v>14966</v>
      </c>
      <c r="Z168" s="27">
        <v>19466</v>
      </c>
      <c r="AA168" s="26">
        <f t="shared" si="15"/>
        <v>0.21314172243613594</v>
      </c>
      <c r="AB168" s="26">
        <f t="shared" si="16"/>
        <v>0.25146475025848536</v>
      </c>
      <c r="AC168" s="26">
        <f t="shared" si="13"/>
        <v>0.27839418002327398</v>
      </c>
      <c r="AD168" s="26">
        <f t="shared" si="13"/>
        <v>0.18599304429826483</v>
      </c>
      <c r="AE168" s="27">
        <f t="shared" si="13"/>
        <v>0.23262232891924337</v>
      </c>
      <c r="AF168" s="27">
        <f t="shared" si="13"/>
        <v>0.23901730484751366</v>
      </c>
      <c r="AG168" s="27">
        <f t="shared" si="13"/>
        <v>0.28493800076908044</v>
      </c>
      <c r="AH168" s="27">
        <f t="shared" si="13"/>
        <v>0.3796578143132287</v>
      </c>
      <c r="AI168" s="27">
        <f t="shared" si="17"/>
        <v>0.29665373555557362</v>
      </c>
      <c r="AJ168" s="27">
        <f t="shared" si="17"/>
        <v>0.33653525321745059</v>
      </c>
    </row>
    <row r="169" spans="1:36" ht="99.75" customHeight="1" x14ac:dyDescent="0.25">
      <c r="A169">
        <v>168</v>
      </c>
      <c r="B169" t="s">
        <v>562</v>
      </c>
      <c r="C169" s="18" t="s">
        <v>563</v>
      </c>
      <c r="D169" s="19" t="s">
        <v>563</v>
      </c>
      <c r="E169" s="20"/>
      <c r="F169" s="20"/>
      <c r="G169" s="19" t="s">
        <v>564</v>
      </c>
      <c r="I169" s="22" t="s">
        <v>565</v>
      </c>
      <c r="J169" s="22" t="s">
        <v>566</v>
      </c>
      <c r="K169" s="22" t="s">
        <v>566</v>
      </c>
      <c r="L169">
        <v>1463.4</v>
      </c>
      <c r="M169" s="18">
        <v>-1</v>
      </c>
      <c r="N169" s="24">
        <f t="shared" si="14"/>
        <v>1463.4</v>
      </c>
      <c r="O169" s="25">
        <v>1463.5522999999998</v>
      </c>
      <c r="P169" s="10">
        <v>17.314000000000004</v>
      </c>
      <c r="Q169" s="26">
        <v>58102</v>
      </c>
      <c r="R169" s="26">
        <v>108598</v>
      </c>
      <c r="S169" s="26">
        <v>75137</v>
      </c>
      <c r="T169" s="26">
        <v>56361</v>
      </c>
      <c r="U169" s="27">
        <v>403980</v>
      </c>
      <c r="V169" s="27">
        <v>491462</v>
      </c>
      <c r="W169" s="27">
        <v>297984</v>
      </c>
      <c r="X169" s="27">
        <v>238560</v>
      </c>
      <c r="Y169" s="27">
        <v>262969</v>
      </c>
      <c r="Z169" s="27">
        <v>342911</v>
      </c>
      <c r="AA169" s="26">
        <f t="shared" si="15"/>
        <v>6.5110201666584491</v>
      </c>
      <c r="AB169" s="26">
        <f t="shared" si="16"/>
        <v>5.544887096156546</v>
      </c>
      <c r="AC169" s="26">
        <f t="shared" ref="AC169:AH232" si="18">S169/SUM(S$2:S$219)*100</f>
        <v>6.2144098349402066</v>
      </c>
      <c r="AD169" s="26">
        <f t="shared" si="18"/>
        <v>5.8792787266934967</v>
      </c>
      <c r="AE169" s="27">
        <f t="shared" si="18"/>
        <v>5.7624949985771359</v>
      </c>
      <c r="AF169" s="27">
        <f t="shared" si="18"/>
        <v>6.5823110318821447</v>
      </c>
      <c r="AG169" s="27">
        <f t="shared" si="18"/>
        <v>6.7088310067299037</v>
      </c>
      <c r="AH169" s="27">
        <f t="shared" si="18"/>
        <v>6.0392857359847865</v>
      </c>
      <c r="AI169" s="27">
        <f t="shared" si="17"/>
        <v>5.212530815536125</v>
      </c>
      <c r="AJ169" s="27">
        <f t="shared" si="17"/>
        <v>5.9283694758064938</v>
      </c>
    </row>
    <row r="170" spans="1:36" ht="99.75" customHeight="1" x14ac:dyDescent="0.25">
      <c r="A170">
        <v>169</v>
      </c>
      <c r="B170" t="s">
        <v>567</v>
      </c>
      <c r="C170" s="18" t="s">
        <v>568</v>
      </c>
      <c r="D170" s="19" t="s">
        <v>568</v>
      </c>
      <c r="E170" s="20"/>
      <c r="F170" s="20"/>
      <c r="G170" s="20"/>
      <c r="H170" s="20"/>
      <c r="I170" s="22" t="s">
        <v>569</v>
      </c>
      <c r="J170" s="22" t="s">
        <v>570</v>
      </c>
      <c r="K170" s="22" t="s">
        <v>570</v>
      </c>
      <c r="L170">
        <v>1463.5</v>
      </c>
      <c r="M170" s="18">
        <v>-2</v>
      </c>
      <c r="N170" s="24">
        <f t="shared" si="14"/>
        <v>2928</v>
      </c>
      <c r="O170" s="25">
        <v>2928.0030999999999</v>
      </c>
      <c r="P170" s="10">
        <v>31.67</v>
      </c>
      <c r="Q170" s="26">
        <v>0</v>
      </c>
      <c r="R170" s="26">
        <v>0</v>
      </c>
      <c r="S170" s="26">
        <v>0</v>
      </c>
      <c r="T170" s="26">
        <v>0</v>
      </c>
      <c r="U170" s="27">
        <v>3724</v>
      </c>
      <c r="V170" s="27">
        <v>3506</v>
      </c>
      <c r="W170" s="27">
        <v>1228</v>
      </c>
      <c r="X170" s="27">
        <v>1518</v>
      </c>
      <c r="Y170" s="27">
        <v>5805</v>
      </c>
      <c r="Z170" s="27">
        <v>3066</v>
      </c>
      <c r="AA170" s="26">
        <f t="shared" si="15"/>
        <v>0</v>
      </c>
      <c r="AB170" s="26">
        <f t="shared" si="16"/>
        <v>0</v>
      </c>
      <c r="AC170" s="26">
        <f t="shared" si="18"/>
        <v>0</v>
      </c>
      <c r="AD170" s="26">
        <f t="shared" si="18"/>
        <v>0</v>
      </c>
      <c r="AE170" s="27">
        <f t="shared" si="18"/>
        <v>5.3120281634489959E-2</v>
      </c>
      <c r="AF170" s="27">
        <f t="shared" si="18"/>
        <v>4.6957002734247605E-2</v>
      </c>
      <c r="AG170" s="27">
        <f t="shared" si="18"/>
        <v>2.7647271250350096E-2</v>
      </c>
      <c r="AH170" s="27">
        <f t="shared" si="18"/>
        <v>3.842905661982271E-2</v>
      </c>
      <c r="AI170" s="27">
        <f t="shared" si="17"/>
        <v>0.11506581149940565</v>
      </c>
      <c r="AJ170" s="27">
        <f t="shared" si="17"/>
        <v>5.3006117659750517E-2</v>
      </c>
    </row>
    <row r="171" spans="1:36" ht="99.75" customHeight="1" x14ac:dyDescent="0.25">
      <c r="A171">
        <v>170</v>
      </c>
      <c r="B171" t="s">
        <v>567</v>
      </c>
      <c r="C171" s="18" t="s">
        <v>568</v>
      </c>
      <c r="D171" s="19" t="s">
        <v>568</v>
      </c>
      <c r="E171" s="20"/>
      <c r="F171" s="20"/>
      <c r="G171" s="20"/>
      <c r="H171" s="20"/>
      <c r="I171" s="22" t="s">
        <v>569</v>
      </c>
      <c r="J171" s="22" t="s">
        <v>571</v>
      </c>
      <c r="K171" s="22" t="s">
        <v>570</v>
      </c>
      <c r="L171">
        <v>1463.5</v>
      </c>
      <c r="M171" s="18">
        <v>-2</v>
      </c>
      <c r="N171" s="24">
        <f t="shared" si="14"/>
        <v>2928</v>
      </c>
      <c r="O171" s="25">
        <v>2928.0030999999999</v>
      </c>
      <c r="P171" s="10">
        <v>35.597999999999999</v>
      </c>
      <c r="Q171" s="26">
        <v>4387</v>
      </c>
      <c r="R171" s="26">
        <v>2491</v>
      </c>
      <c r="S171" s="26">
        <v>5665</v>
      </c>
      <c r="T171" s="26">
        <v>2789</v>
      </c>
      <c r="U171" s="27">
        <v>20716</v>
      </c>
      <c r="V171" s="27">
        <v>11471</v>
      </c>
      <c r="W171" s="27">
        <v>10798</v>
      </c>
      <c r="X171" s="27">
        <v>8102</v>
      </c>
      <c r="Y171" s="27">
        <v>15456</v>
      </c>
      <c r="Z171" s="27">
        <v>7203</v>
      </c>
      <c r="AA171" s="26">
        <f t="shared" si="15"/>
        <v>0.49161552908902645</v>
      </c>
      <c r="AB171" s="26">
        <f t="shared" si="16"/>
        <v>0.12718755185662681</v>
      </c>
      <c r="AC171" s="26">
        <f t="shared" si="18"/>
        <v>0.46853922454897412</v>
      </c>
      <c r="AD171" s="26">
        <f t="shared" si="18"/>
        <v>0.29093359537176705</v>
      </c>
      <c r="AE171" s="27">
        <f t="shared" si="18"/>
        <v>0.29549939697639471</v>
      </c>
      <c r="AF171" s="27">
        <f t="shared" si="18"/>
        <v>0.15363484836410563</v>
      </c>
      <c r="AG171" s="27">
        <f t="shared" si="18"/>
        <v>0.24310686886097743</v>
      </c>
      <c r="AH171" s="27">
        <f t="shared" si="18"/>
        <v>0.20510686214348064</v>
      </c>
      <c r="AI171" s="27">
        <f t="shared" si="17"/>
        <v>0.3063664397131462</v>
      </c>
      <c r="AJ171" s="27">
        <f t="shared" si="17"/>
        <v>0.12452807094037278</v>
      </c>
    </row>
    <row r="172" spans="1:36" ht="99.75" customHeight="1" x14ac:dyDescent="0.25">
      <c r="A172">
        <v>171</v>
      </c>
      <c r="B172" t="s">
        <v>572</v>
      </c>
      <c r="C172" s="18" t="s">
        <v>573</v>
      </c>
      <c r="D172" s="19" t="s">
        <v>574</v>
      </c>
      <c r="E172" s="20"/>
      <c r="F172" s="20"/>
      <c r="G172" s="20"/>
      <c r="H172" s="20"/>
      <c r="I172" s="22" t="s">
        <v>575</v>
      </c>
      <c r="J172" s="22" t="s">
        <v>576</v>
      </c>
      <c r="K172" s="22" t="s">
        <v>576</v>
      </c>
      <c r="L172">
        <v>1469</v>
      </c>
      <c r="M172" s="18">
        <v>-2</v>
      </c>
      <c r="N172" s="24">
        <f t="shared" si="14"/>
        <v>2939</v>
      </c>
      <c r="O172" s="25">
        <v>2939.0807</v>
      </c>
      <c r="P172" s="10">
        <v>21.198</v>
      </c>
      <c r="Q172" s="26">
        <v>3404</v>
      </c>
      <c r="R172" s="26">
        <v>1266</v>
      </c>
      <c r="S172" s="26">
        <v>2754</v>
      </c>
      <c r="T172" s="26">
        <v>417</v>
      </c>
      <c r="U172" s="27">
        <v>5293</v>
      </c>
      <c r="V172" s="27">
        <v>9085</v>
      </c>
      <c r="W172" s="27">
        <v>7385</v>
      </c>
      <c r="X172" s="27">
        <v>5091</v>
      </c>
      <c r="Y172" s="27">
        <v>6994</v>
      </c>
      <c r="Z172" s="27">
        <v>12658</v>
      </c>
      <c r="AA172" s="26">
        <f t="shared" si="15"/>
        <v>0.38145868726214865</v>
      </c>
      <c r="AB172" s="26">
        <f t="shared" si="16"/>
        <v>6.4640481995379181E-2</v>
      </c>
      <c r="AC172" s="26">
        <f t="shared" si="18"/>
        <v>0.2277770563826787</v>
      </c>
      <c r="AD172" s="26">
        <f t="shared" si="18"/>
        <v>4.3499214510586894E-2</v>
      </c>
      <c r="AE172" s="27">
        <f t="shared" si="18"/>
        <v>7.5500980314542249E-2</v>
      </c>
      <c r="AF172" s="27">
        <f t="shared" si="18"/>
        <v>0.12167837131792342</v>
      </c>
      <c r="AG172" s="27">
        <f t="shared" si="18"/>
        <v>0.16626636659921454</v>
      </c>
      <c r="AH172" s="27">
        <f t="shared" si="18"/>
        <v>0.12888163850561096</v>
      </c>
      <c r="AI172" s="27">
        <f t="shared" si="17"/>
        <v>0.13863398546543376</v>
      </c>
      <c r="AJ172" s="27">
        <f t="shared" si="17"/>
        <v>0.21883608523715656</v>
      </c>
    </row>
    <row r="173" spans="1:36" ht="99.75" customHeight="1" x14ac:dyDescent="0.25">
      <c r="A173">
        <v>172</v>
      </c>
      <c r="B173" t="s">
        <v>572</v>
      </c>
      <c r="C173" s="18" t="s">
        <v>573</v>
      </c>
      <c r="D173" s="19" t="s">
        <v>574</v>
      </c>
      <c r="E173" s="20"/>
      <c r="F173" s="20"/>
      <c r="G173" s="20"/>
      <c r="H173" s="20"/>
      <c r="I173" s="22" t="s">
        <v>577</v>
      </c>
      <c r="J173" s="22" t="s">
        <v>578</v>
      </c>
      <c r="K173" s="22" t="s">
        <v>578</v>
      </c>
      <c r="L173">
        <v>1469</v>
      </c>
      <c r="M173" s="18">
        <v>-2</v>
      </c>
      <c r="N173" s="24">
        <f t="shared" si="14"/>
        <v>2939</v>
      </c>
      <c r="O173" s="25">
        <v>2939.0807</v>
      </c>
      <c r="P173" s="10">
        <v>27.605</v>
      </c>
      <c r="Q173" s="26">
        <v>1677</v>
      </c>
      <c r="R173" s="26">
        <v>5298</v>
      </c>
      <c r="S173" s="26">
        <v>4973</v>
      </c>
      <c r="T173" s="26">
        <v>1134</v>
      </c>
      <c r="U173" s="27">
        <v>14356</v>
      </c>
      <c r="V173" s="27">
        <v>14149</v>
      </c>
      <c r="W173" s="27">
        <v>9543</v>
      </c>
      <c r="X173" s="27">
        <v>13802</v>
      </c>
      <c r="Y173" s="27">
        <v>10579</v>
      </c>
      <c r="Z173" s="27">
        <v>16758</v>
      </c>
      <c r="AA173" s="26">
        <f t="shared" si="15"/>
        <v>0.18792779628044162</v>
      </c>
      <c r="AB173" s="26">
        <f t="shared" si="16"/>
        <v>0.27050969479582848</v>
      </c>
      <c r="AC173" s="26">
        <f t="shared" si="18"/>
        <v>0.41130548343901996</v>
      </c>
      <c r="AD173" s="26">
        <f t="shared" si="18"/>
        <v>0.11829282794965357</v>
      </c>
      <c r="AE173" s="27">
        <f t="shared" si="18"/>
        <v>0.20477840041480608</v>
      </c>
      <c r="AF173" s="27">
        <f t="shared" si="18"/>
        <v>0.18950217675039058</v>
      </c>
      <c r="AG173" s="27">
        <f t="shared" si="18"/>
        <v>0.21485171786815221</v>
      </c>
      <c r="AH173" s="27">
        <f t="shared" si="18"/>
        <v>0.34940569134834853</v>
      </c>
      <c r="AI173" s="27">
        <f t="shared" si="17"/>
        <v>0.20969530057746982</v>
      </c>
      <c r="AJ173" s="27">
        <f t="shared" si="17"/>
        <v>0.28971836912658155</v>
      </c>
    </row>
    <row r="174" spans="1:36" ht="99.75" customHeight="1" x14ac:dyDescent="0.25">
      <c r="A174">
        <v>173</v>
      </c>
      <c r="B174" t="s">
        <v>579</v>
      </c>
      <c r="C174" s="18" t="s">
        <v>580</v>
      </c>
      <c r="D174" s="19" t="s">
        <v>581</v>
      </c>
      <c r="E174" s="20"/>
      <c r="F174" s="20"/>
      <c r="G174" s="20"/>
      <c r="H174" s="20"/>
      <c r="I174" s="22" t="s">
        <v>582</v>
      </c>
      <c r="J174" s="22" t="s">
        <v>583</v>
      </c>
      <c r="K174" s="22" t="s">
        <v>583</v>
      </c>
      <c r="L174">
        <v>1475.6</v>
      </c>
      <c r="M174" s="18">
        <v>-2</v>
      </c>
      <c r="N174" s="24">
        <f t="shared" si="14"/>
        <v>2952.2</v>
      </c>
      <c r="O174" s="25">
        <v>2952.0394999999999</v>
      </c>
      <c r="P174" s="10">
        <v>41.603333333333332</v>
      </c>
      <c r="Q174" s="26">
        <v>0</v>
      </c>
      <c r="R174" s="26">
        <v>0</v>
      </c>
      <c r="S174" s="26">
        <v>0</v>
      </c>
      <c r="T174" s="26">
        <v>0</v>
      </c>
      <c r="U174" s="27">
        <v>24202</v>
      </c>
      <c r="V174" s="27">
        <v>17921</v>
      </c>
      <c r="W174" s="27">
        <v>14560</v>
      </c>
      <c r="X174" s="27">
        <v>3391</v>
      </c>
      <c r="Y174" s="27">
        <v>3889</v>
      </c>
      <c r="Z174" s="27">
        <v>5606</v>
      </c>
      <c r="AA174" s="26">
        <f t="shared" si="15"/>
        <v>0</v>
      </c>
      <c r="AB174" s="26">
        <f t="shared" si="16"/>
        <v>0</v>
      </c>
      <c r="AC174" s="26">
        <f t="shared" si="18"/>
        <v>0</v>
      </c>
      <c r="AD174" s="26">
        <f t="shared" si="18"/>
        <v>0</v>
      </c>
      <c r="AE174" s="27">
        <f t="shared" si="18"/>
        <v>0.34522477339364283</v>
      </c>
      <c r="AF174" s="27">
        <f t="shared" si="18"/>
        <v>0.24002180433555376</v>
      </c>
      <c r="AG174" s="27">
        <f t="shared" si="18"/>
        <v>0.32780477964584476</v>
      </c>
      <c r="AH174" s="27">
        <f t="shared" si="18"/>
        <v>8.584514558486088E-2</v>
      </c>
      <c r="AI174" s="27">
        <f t="shared" si="17"/>
        <v>7.7087156058774947E-2</v>
      </c>
      <c r="AJ174" s="27">
        <f t="shared" si="17"/>
        <v>9.6918556947345524E-2</v>
      </c>
    </row>
    <row r="175" spans="1:36" ht="99.75" customHeight="1" x14ac:dyDescent="0.25">
      <c r="A175">
        <v>174</v>
      </c>
      <c r="B175" t="s">
        <v>584</v>
      </c>
      <c r="C175" s="18" t="s">
        <v>585</v>
      </c>
      <c r="D175" s="19" t="s">
        <v>585</v>
      </c>
      <c r="E175" s="20"/>
      <c r="F175" s="20"/>
      <c r="G175" s="20"/>
      <c r="H175" s="20"/>
      <c r="I175" s="22" t="s">
        <v>586</v>
      </c>
      <c r="J175" s="22" t="s">
        <v>587</v>
      </c>
      <c r="K175" s="22" t="s">
        <v>587</v>
      </c>
      <c r="L175">
        <v>1477.4</v>
      </c>
      <c r="M175" s="18">
        <v>-1</v>
      </c>
      <c r="N175" s="24">
        <f t="shared" si="14"/>
        <v>1477.4</v>
      </c>
      <c r="O175" s="25">
        <v>1477.4603</v>
      </c>
      <c r="P175" s="10">
        <v>18.567</v>
      </c>
      <c r="Q175" s="26">
        <v>9257</v>
      </c>
      <c r="R175" s="26">
        <v>24216</v>
      </c>
      <c r="S175" s="26">
        <v>22072</v>
      </c>
      <c r="T175" s="26">
        <v>7712</v>
      </c>
      <c r="U175" s="27">
        <v>64842</v>
      </c>
      <c r="V175" s="27">
        <v>72570</v>
      </c>
      <c r="W175" s="27">
        <v>33795</v>
      </c>
      <c r="X175" s="27">
        <v>40568</v>
      </c>
      <c r="Y175" s="27">
        <v>57362</v>
      </c>
      <c r="Z175" s="27">
        <v>34523</v>
      </c>
      <c r="AA175" s="26">
        <f t="shared" si="15"/>
        <v>1.0373569529922766</v>
      </c>
      <c r="AB175" s="26">
        <f t="shared" si="16"/>
        <v>1.236440688783651</v>
      </c>
      <c r="AC175" s="26">
        <f t="shared" si="18"/>
        <v>1.8255247597961088</v>
      </c>
      <c r="AD175" s="26">
        <f t="shared" si="18"/>
        <v>0.80447468178812021</v>
      </c>
      <c r="AE175" s="27">
        <f t="shared" si="18"/>
        <v>0.92492623569914012</v>
      </c>
      <c r="AF175" s="27">
        <f t="shared" si="18"/>
        <v>0.97195370462759523</v>
      </c>
      <c r="AG175" s="27">
        <f t="shared" si="18"/>
        <v>0.76086281099803044</v>
      </c>
      <c r="AH175" s="27">
        <f t="shared" si="18"/>
        <v>1.0270026145935229</v>
      </c>
      <c r="AI175" s="27">
        <f t="shared" si="17"/>
        <v>1.1370206854830156</v>
      </c>
      <c r="AJ175" s="27">
        <f t="shared" si="17"/>
        <v>0.59684611871088289</v>
      </c>
    </row>
    <row r="176" spans="1:36" ht="99.75" customHeight="1" x14ac:dyDescent="0.25">
      <c r="A176">
        <v>175</v>
      </c>
      <c r="B176" t="s">
        <v>584</v>
      </c>
      <c r="C176" s="18" t="s">
        <v>585</v>
      </c>
      <c r="D176" s="19" t="s">
        <v>585</v>
      </c>
      <c r="E176" s="20"/>
      <c r="F176" s="20"/>
      <c r="G176" s="20"/>
      <c r="H176" s="20"/>
      <c r="I176" s="22" t="s">
        <v>586</v>
      </c>
      <c r="J176" s="22" t="s">
        <v>588</v>
      </c>
      <c r="K176" s="22" t="s">
        <v>587</v>
      </c>
      <c r="L176">
        <v>1477.4</v>
      </c>
      <c r="M176" s="18">
        <v>-1</v>
      </c>
      <c r="N176" s="24">
        <f t="shared" si="14"/>
        <v>1477.4</v>
      </c>
      <c r="O176" s="25">
        <v>1477.4603</v>
      </c>
      <c r="P176" s="10">
        <v>19.54</v>
      </c>
      <c r="Q176" s="26">
        <v>2044</v>
      </c>
      <c r="R176" s="26">
        <v>13140</v>
      </c>
      <c r="S176" s="26">
        <v>3743</v>
      </c>
      <c r="T176" s="26">
        <v>2429</v>
      </c>
      <c r="U176" s="27">
        <v>11844</v>
      </c>
      <c r="V176" s="27">
        <v>20009</v>
      </c>
      <c r="W176" s="27">
        <v>10881</v>
      </c>
      <c r="X176" s="27">
        <v>14901</v>
      </c>
      <c r="Y176" s="27">
        <v>15078</v>
      </c>
      <c r="Z176" s="27">
        <v>15129</v>
      </c>
      <c r="AA176" s="26">
        <f t="shared" si="15"/>
        <v>0.22905451138772967</v>
      </c>
      <c r="AB176" s="26">
        <f t="shared" si="16"/>
        <v>0.67091305957289282</v>
      </c>
      <c r="AC176" s="26">
        <f t="shared" si="18"/>
        <v>0.30957498984762755</v>
      </c>
      <c r="AD176" s="26">
        <f t="shared" si="18"/>
        <v>0.25338031665759131</v>
      </c>
      <c r="AE176" s="27">
        <f t="shared" si="18"/>
        <v>0.16894645963450564</v>
      </c>
      <c r="AF176" s="27">
        <f t="shared" si="18"/>
        <v>0.26798707008258993</v>
      </c>
      <c r="AG176" s="27">
        <f t="shared" si="18"/>
        <v>0.24497553621747509</v>
      </c>
      <c r="AH176" s="27">
        <f t="shared" si="18"/>
        <v>0.37722751824240985</v>
      </c>
      <c r="AI176" s="27">
        <f t="shared" si="17"/>
        <v>0.29887378222016164</v>
      </c>
      <c r="AJ176" s="27">
        <f t="shared" si="17"/>
        <v>0.26155562755197836</v>
      </c>
    </row>
    <row r="177" spans="1:36" ht="99.75" customHeight="1" x14ac:dyDescent="0.25">
      <c r="A177">
        <v>176</v>
      </c>
      <c r="B177" t="s">
        <v>589</v>
      </c>
      <c r="C177" s="18" t="s">
        <v>590</v>
      </c>
      <c r="D177" s="19" t="s">
        <v>591</v>
      </c>
      <c r="E177" s="20"/>
      <c r="F177" s="20"/>
      <c r="G177" s="20"/>
      <c r="H177" s="20"/>
      <c r="I177" s="22" t="s">
        <v>592</v>
      </c>
      <c r="J177" s="22" t="s">
        <v>593</v>
      </c>
      <c r="K177" s="22" t="s">
        <v>593</v>
      </c>
      <c r="L177">
        <v>1489.1</v>
      </c>
      <c r="M177" s="18">
        <v>-2</v>
      </c>
      <c r="N177" s="24">
        <f t="shared" si="14"/>
        <v>2979.2</v>
      </c>
      <c r="O177" s="25">
        <v>2979.0868999999993</v>
      </c>
      <c r="P177" s="10">
        <v>29.568750000000001</v>
      </c>
      <c r="Q177" s="26">
        <v>0</v>
      </c>
      <c r="R177" s="26">
        <v>4229</v>
      </c>
      <c r="S177" s="26">
        <v>4431</v>
      </c>
      <c r="T177" s="26">
        <v>0</v>
      </c>
      <c r="U177" s="27">
        <v>36165</v>
      </c>
      <c r="V177" s="27">
        <v>13879</v>
      </c>
      <c r="W177" s="27">
        <v>7845</v>
      </c>
      <c r="X177" s="27">
        <v>16108</v>
      </c>
      <c r="Y177" s="27">
        <v>13441</v>
      </c>
      <c r="Z177" s="27">
        <v>25655</v>
      </c>
      <c r="AA177" s="26">
        <f t="shared" si="15"/>
        <v>0</v>
      </c>
      <c r="AB177" s="26">
        <f t="shared" si="16"/>
        <v>0.21592780281078872</v>
      </c>
      <c r="AC177" s="26">
        <f t="shared" si="18"/>
        <v>0.36647790008411374</v>
      </c>
      <c r="AD177" s="26">
        <f t="shared" si="18"/>
        <v>0</v>
      </c>
      <c r="AE177" s="27">
        <f t="shared" si="18"/>
        <v>0.51586868563676935</v>
      </c>
      <c r="AF177" s="27">
        <f t="shared" si="18"/>
        <v>0.18588597859344624</v>
      </c>
      <c r="AG177" s="27">
        <f t="shared" si="18"/>
        <v>0.17662283628582776</v>
      </c>
      <c r="AH177" s="27">
        <f t="shared" si="18"/>
        <v>0.40778342821614244</v>
      </c>
      <c r="AI177" s="27">
        <f t="shared" si="17"/>
        <v>0.26642542159578142</v>
      </c>
      <c r="AJ177" s="27">
        <f t="shared" si="17"/>
        <v>0.4435329251666339</v>
      </c>
    </row>
    <row r="178" spans="1:36" ht="99.75" customHeight="1" x14ac:dyDescent="0.25">
      <c r="A178">
        <v>177</v>
      </c>
      <c r="B178" t="s">
        <v>594</v>
      </c>
      <c r="C178" s="18" t="s">
        <v>595</v>
      </c>
      <c r="D178" s="19" t="s">
        <v>596</v>
      </c>
      <c r="E178" s="20"/>
      <c r="F178" s="20"/>
      <c r="G178" s="20"/>
      <c r="H178" s="20"/>
      <c r="I178" s="22" t="s">
        <v>597</v>
      </c>
      <c r="J178" s="22" t="s">
        <v>598</v>
      </c>
      <c r="K178" s="22" t="s">
        <v>598</v>
      </c>
      <c r="L178">
        <v>1512.6</v>
      </c>
      <c r="M178" s="18">
        <v>-2</v>
      </c>
      <c r="N178" s="24">
        <f t="shared" si="14"/>
        <v>3026.2</v>
      </c>
      <c r="O178" s="25">
        <v>3026.0762999999997</v>
      </c>
      <c r="P178" s="10">
        <v>38.648333333333333</v>
      </c>
      <c r="Q178" s="26">
        <v>0</v>
      </c>
      <c r="R178" s="26">
        <v>0</v>
      </c>
      <c r="S178" s="26">
        <v>0</v>
      </c>
      <c r="T178" s="26">
        <v>0</v>
      </c>
      <c r="U178" s="27">
        <v>18066</v>
      </c>
      <c r="V178" s="27">
        <v>14202</v>
      </c>
      <c r="W178" s="27">
        <v>3043</v>
      </c>
      <c r="X178" s="27">
        <v>2974</v>
      </c>
      <c r="Y178" s="27">
        <v>4062</v>
      </c>
      <c r="Z178" s="27">
        <v>4325</v>
      </c>
      <c r="AA178" s="26">
        <f t="shared" si="15"/>
        <v>0</v>
      </c>
      <c r="AB178" s="26">
        <f t="shared" si="16"/>
        <v>0</v>
      </c>
      <c r="AC178" s="26">
        <f t="shared" si="18"/>
        <v>0</v>
      </c>
      <c r="AD178" s="26">
        <f t="shared" si="18"/>
        <v>0</v>
      </c>
      <c r="AE178" s="27">
        <f t="shared" si="18"/>
        <v>0.25769898174239941</v>
      </c>
      <c r="AF178" s="27">
        <f t="shared" si="18"/>
        <v>0.19021202305527224</v>
      </c>
      <c r="AG178" s="27">
        <f t="shared" si="18"/>
        <v>6.8510298383400101E-2</v>
      </c>
      <c r="AH178" s="27">
        <f t="shared" si="18"/>
        <v>7.5288547027241595E-2</v>
      </c>
      <c r="AI178" s="27">
        <f t="shared" si="17"/>
        <v>8.0516335281754642E-2</v>
      </c>
      <c r="AJ178" s="27">
        <f t="shared" si="17"/>
        <v>7.4772165322381276E-2</v>
      </c>
    </row>
    <row r="179" spans="1:36" ht="99.75" customHeight="1" x14ac:dyDescent="0.25">
      <c r="A179">
        <v>178</v>
      </c>
      <c r="B179" t="s">
        <v>594</v>
      </c>
      <c r="C179" s="18" t="s">
        <v>595</v>
      </c>
      <c r="D179" s="19" t="s">
        <v>596</v>
      </c>
      <c r="E179" s="20"/>
      <c r="F179" s="20"/>
      <c r="G179" s="20"/>
      <c r="H179" s="20"/>
      <c r="I179" s="22" t="s">
        <v>599</v>
      </c>
      <c r="J179" s="22" t="s">
        <v>600</v>
      </c>
      <c r="K179" s="22" t="s">
        <v>600</v>
      </c>
      <c r="L179">
        <v>1512.6</v>
      </c>
      <c r="M179" s="18">
        <v>-2</v>
      </c>
      <c r="N179" s="24">
        <f t="shared" si="14"/>
        <v>3026.2</v>
      </c>
      <c r="O179" s="25">
        <v>3026.0762999999997</v>
      </c>
      <c r="P179" s="10">
        <v>40.37166666666667</v>
      </c>
      <c r="Q179" s="26">
        <v>0</v>
      </c>
      <c r="R179" s="26">
        <v>0</v>
      </c>
      <c r="S179" s="26">
        <v>0</v>
      </c>
      <c r="T179" s="26">
        <v>0</v>
      </c>
      <c r="U179" s="27">
        <v>16480</v>
      </c>
      <c r="V179" s="27">
        <v>10768</v>
      </c>
      <c r="W179" s="27">
        <v>8837</v>
      </c>
      <c r="X179" s="27">
        <v>6426</v>
      </c>
      <c r="Y179" s="27">
        <v>6965</v>
      </c>
      <c r="Z179" s="27">
        <v>17744</v>
      </c>
      <c r="AA179" s="26">
        <f t="shared" si="15"/>
        <v>0</v>
      </c>
      <c r="AB179" s="26">
        <f t="shared" si="16"/>
        <v>0</v>
      </c>
      <c r="AC179" s="26">
        <f t="shared" si="18"/>
        <v>0</v>
      </c>
      <c r="AD179" s="26">
        <f t="shared" si="18"/>
        <v>0</v>
      </c>
      <c r="AE179" s="27">
        <f t="shared" si="18"/>
        <v>0.23507578983254415</v>
      </c>
      <c r="AF179" s="27">
        <f t="shared" si="18"/>
        <v>0.14421933982954313</v>
      </c>
      <c r="AG179" s="27">
        <f t="shared" si="18"/>
        <v>0.19895678830565452</v>
      </c>
      <c r="AH179" s="27">
        <f t="shared" si="18"/>
        <v>0.16267794324043527</v>
      </c>
      <c r="AI179" s="27">
        <f t="shared" si="17"/>
        <v>0.13805915195406723</v>
      </c>
      <c r="AJ179" s="27">
        <f t="shared" si="17"/>
        <v>0.30676469398389211</v>
      </c>
    </row>
    <row r="180" spans="1:36" ht="99.75" customHeight="1" x14ac:dyDescent="0.25">
      <c r="A180">
        <v>179</v>
      </c>
      <c r="B180" t="s">
        <v>601</v>
      </c>
      <c r="C180" s="18" t="s">
        <v>595</v>
      </c>
      <c r="D180" s="19" t="s">
        <v>596</v>
      </c>
      <c r="E180" s="20"/>
      <c r="F180" s="20"/>
      <c r="G180" s="20"/>
      <c r="H180" s="20"/>
      <c r="I180" s="22" t="s">
        <v>597</v>
      </c>
      <c r="J180" s="22" t="s">
        <v>602</v>
      </c>
      <c r="K180" s="22" t="s">
        <v>602</v>
      </c>
      <c r="L180">
        <v>1512.6</v>
      </c>
      <c r="M180" s="18">
        <v>-2</v>
      </c>
      <c r="N180" s="24">
        <f t="shared" si="14"/>
        <v>3026.2</v>
      </c>
      <c r="O180" s="25">
        <v>3026.0762999999997</v>
      </c>
      <c r="P180" s="10">
        <v>41.603333333333332</v>
      </c>
      <c r="Q180" s="26">
        <v>0</v>
      </c>
      <c r="R180" s="26">
        <v>0</v>
      </c>
      <c r="S180" s="26">
        <v>0</v>
      </c>
      <c r="T180" s="26">
        <v>0</v>
      </c>
      <c r="U180" s="27">
        <v>27297</v>
      </c>
      <c r="V180" s="27">
        <v>17741</v>
      </c>
      <c r="W180" s="27">
        <v>14817</v>
      </c>
      <c r="X180" s="27">
        <v>15132</v>
      </c>
      <c r="Y180" s="27">
        <v>14081</v>
      </c>
      <c r="Z180" s="27">
        <v>15850</v>
      </c>
      <c r="AA180" s="26">
        <f t="shared" si="15"/>
        <v>0</v>
      </c>
      <c r="AB180" s="26">
        <f t="shared" si="16"/>
        <v>0</v>
      </c>
      <c r="AC180" s="26">
        <f t="shared" si="18"/>
        <v>0</v>
      </c>
      <c r="AD180" s="26">
        <f t="shared" si="18"/>
        <v>0</v>
      </c>
      <c r="AE180" s="27">
        <f t="shared" si="18"/>
        <v>0.38937280552542219</v>
      </c>
      <c r="AF180" s="27">
        <f t="shared" si="18"/>
        <v>0.23761100556425752</v>
      </c>
      <c r="AG180" s="27">
        <f t="shared" si="18"/>
        <v>0.33359089423162647</v>
      </c>
      <c r="AH180" s="27">
        <f t="shared" si="18"/>
        <v>0.3830754181628177</v>
      </c>
      <c r="AI180" s="27">
        <f t="shared" si="17"/>
        <v>0.27911140253628436</v>
      </c>
      <c r="AJ180" s="27">
        <f t="shared" si="17"/>
        <v>0.27402053649936259</v>
      </c>
    </row>
    <row r="181" spans="1:36" ht="99.75" customHeight="1" x14ac:dyDescent="0.25">
      <c r="A181">
        <v>180</v>
      </c>
      <c r="B181" t="s">
        <v>603</v>
      </c>
      <c r="C181" s="18" t="s">
        <v>604</v>
      </c>
      <c r="D181" s="19" t="s">
        <v>605</v>
      </c>
      <c r="E181" s="20"/>
      <c r="F181" s="20"/>
      <c r="G181" s="20"/>
      <c r="H181" s="20"/>
      <c r="I181" s="22" t="s">
        <v>606</v>
      </c>
      <c r="J181" s="22" t="s">
        <v>607</v>
      </c>
      <c r="K181" s="22" t="s">
        <v>607</v>
      </c>
      <c r="L181">
        <v>1533.1</v>
      </c>
      <c r="M181" s="18">
        <v>-2</v>
      </c>
      <c r="N181" s="24">
        <f t="shared" si="14"/>
        <v>3067.2</v>
      </c>
      <c r="O181" s="25">
        <v>3067.1028999999999</v>
      </c>
      <c r="P181" s="10">
        <v>28.745000000000001</v>
      </c>
      <c r="Q181" s="26">
        <v>0</v>
      </c>
      <c r="R181" s="26">
        <v>0</v>
      </c>
      <c r="S181" s="26">
        <v>0</v>
      </c>
      <c r="T181" s="26">
        <v>0</v>
      </c>
      <c r="U181" s="27">
        <v>8403</v>
      </c>
      <c r="V181" s="27">
        <v>1745</v>
      </c>
      <c r="W181" s="27">
        <v>2401</v>
      </c>
      <c r="X181" s="27">
        <v>1309</v>
      </c>
      <c r="Y181" s="27">
        <v>2321</v>
      </c>
      <c r="Z181" s="27">
        <v>7581</v>
      </c>
      <c r="AA181" s="26">
        <f t="shared" si="15"/>
        <v>0</v>
      </c>
      <c r="AB181" s="26">
        <f t="shared" si="16"/>
        <v>0</v>
      </c>
      <c r="AC181" s="26">
        <f t="shared" si="18"/>
        <v>0</v>
      </c>
      <c r="AD181" s="26">
        <f t="shared" si="18"/>
        <v>0</v>
      </c>
      <c r="AE181" s="27">
        <f t="shared" si="18"/>
        <v>0.11986297706085366</v>
      </c>
      <c r="AF181" s="27">
        <f t="shared" si="18"/>
        <v>2.3371354755066194E-2</v>
      </c>
      <c r="AG181" s="27">
        <f t="shared" si="18"/>
        <v>5.4056268951213821E-2</v>
      </c>
      <c r="AH181" s="27">
        <f t="shared" si="18"/>
        <v>3.3138099548977555E-2</v>
      </c>
      <c r="AI181" s="27">
        <f t="shared" si="17"/>
        <v>4.6006502754542718E-2</v>
      </c>
      <c r="AJ181" s="27">
        <f t="shared" si="17"/>
        <v>0.13106307174773929</v>
      </c>
    </row>
    <row r="182" spans="1:36" ht="99.75" customHeight="1" x14ac:dyDescent="0.25">
      <c r="A182">
        <v>181</v>
      </c>
      <c r="B182" t="s">
        <v>608</v>
      </c>
      <c r="C182" s="18" t="s">
        <v>609</v>
      </c>
      <c r="D182" s="19" t="s">
        <v>610</v>
      </c>
      <c r="E182" s="20"/>
      <c r="F182" s="20"/>
      <c r="G182" s="20"/>
      <c r="H182" s="20"/>
      <c r="I182" s="22" t="s">
        <v>611</v>
      </c>
      <c r="J182" s="22" t="s">
        <v>612</v>
      </c>
      <c r="K182" s="22" t="s">
        <v>612</v>
      </c>
      <c r="L182">
        <v>1541.6</v>
      </c>
      <c r="M182" s="18">
        <v>-2</v>
      </c>
      <c r="N182" s="24">
        <f t="shared" si="14"/>
        <v>3084.2</v>
      </c>
      <c r="O182" s="25">
        <v>3084.1181999999999</v>
      </c>
      <c r="P182" s="10">
        <v>26.623333333333331</v>
      </c>
      <c r="Q182" s="26">
        <v>0</v>
      </c>
      <c r="R182" s="26">
        <v>0</v>
      </c>
      <c r="S182" s="26">
        <v>0</v>
      </c>
      <c r="T182" s="26">
        <v>0</v>
      </c>
      <c r="U182" s="27">
        <v>5370</v>
      </c>
      <c r="V182" s="27">
        <v>2335</v>
      </c>
      <c r="W182" s="27">
        <v>1324</v>
      </c>
      <c r="X182" s="27">
        <v>2139</v>
      </c>
      <c r="Y182" s="27">
        <v>4391</v>
      </c>
      <c r="Z182" s="27">
        <v>2660</v>
      </c>
      <c r="AA182" s="26">
        <f t="shared" si="15"/>
        <v>0</v>
      </c>
      <c r="AB182" s="26">
        <f t="shared" si="16"/>
        <v>0</v>
      </c>
      <c r="AC182" s="26">
        <f t="shared" si="18"/>
        <v>0</v>
      </c>
      <c r="AD182" s="26">
        <f t="shared" si="18"/>
        <v>0</v>
      </c>
      <c r="AE182" s="27">
        <f t="shared" si="18"/>
        <v>7.659933200247343E-2</v>
      </c>
      <c r="AF182" s="27">
        <f t="shared" si="18"/>
        <v>3.1273417394314933E-2</v>
      </c>
      <c r="AG182" s="27">
        <f t="shared" si="18"/>
        <v>2.98086214458172E-2</v>
      </c>
      <c r="AH182" s="27">
        <f t="shared" si="18"/>
        <v>5.4150034327932001E-2</v>
      </c>
      <c r="AI182" s="27">
        <f t="shared" si="17"/>
        <v>8.7037722358981939E-2</v>
      </c>
      <c r="AJ182" s="27">
        <f t="shared" si="17"/>
        <v>4.5987042718505011E-2</v>
      </c>
    </row>
    <row r="183" spans="1:36" ht="99.75" customHeight="1" x14ac:dyDescent="0.25">
      <c r="A183">
        <v>182</v>
      </c>
      <c r="B183" t="s">
        <v>608</v>
      </c>
      <c r="C183" s="18" t="s">
        <v>609</v>
      </c>
      <c r="D183" s="19" t="s">
        <v>610</v>
      </c>
      <c r="E183" s="20"/>
      <c r="F183" s="20"/>
      <c r="G183" s="20"/>
      <c r="H183" s="20"/>
      <c r="I183" s="22" t="s">
        <v>611</v>
      </c>
      <c r="J183" s="22" t="s">
        <v>613</v>
      </c>
      <c r="K183" s="22" t="s">
        <v>613</v>
      </c>
      <c r="L183">
        <v>1541.6</v>
      </c>
      <c r="M183" s="18">
        <v>-2</v>
      </c>
      <c r="N183" s="24">
        <f t="shared" si="14"/>
        <v>3084.2</v>
      </c>
      <c r="O183" s="25">
        <v>3084.1181999999999</v>
      </c>
      <c r="P183" s="10">
        <v>27.173333333333336</v>
      </c>
      <c r="Q183" s="26">
        <v>0</v>
      </c>
      <c r="R183" s="26">
        <v>0</v>
      </c>
      <c r="S183" s="26">
        <v>0</v>
      </c>
      <c r="T183" s="26">
        <v>0</v>
      </c>
      <c r="U183" s="27">
        <v>8287</v>
      </c>
      <c r="V183" s="27">
        <v>6363</v>
      </c>
      <c r="W183" s="27">
        <v>4055</v>
      </c>
      <c r="X183" s="27">
        <v>4966</v>
      </c>
      <c r="Y183" s="27">
        <v>3886</v>
      </c>
      <c r="Z183" s="27">
        <v>6290</v>
      </c>
      <c r="AA183" s="26">
        <f t="shared" si="15"/>
        <v>0</v>
      </c>
      <c r="AB183" s="26">
        <f t="shared" si="16"/>
        <v>0</v>
      </c>
      <c r="AC183" s="26">
        <f t="shared" si="18"/>
        <v>0</v>
      </c>
      <c r="AD183" s="26">
        <f t="shared" si="18"/>
        <v>0</v>
      </c>
      <c r="AE183" s="27">
        <f t="shared" si="18"/>
        <v>0.11820831737513918</v>
      </c>
      <c r="AF183" s="27">
        <f t="shared" si="18"/>
        <v>8.5221736565321601E-2</v>
      </c>
      <c r="AG183" s="27">
        <f t="shared" si="18"/>
        <v>9.1294531693949216E-2</v>
      </c>
      <c r="AH183" s="27">
        <f t="shared" si="18"/>
        <v>0.12571719049673227</v>
      </c>
      <c r="AI183" s="27">
        <f t="shared" si="17"/>
        <v>7.7027690523116338E-2</v>
      </c>
      <c r="AJ183" s="27">
        <f t="shared" si="17"/>
        <v>0.10874379650353252</v>
      </c>
    </row>
    <row r="184" spans="1:36" ht="99.75" customHeight="1" x14ac:dyDescent="0.25">
      <c r="A184">
        <v>183</v>
      </c>
      <c r="B184" t="s">
        <v>608</v>
      </c>
      <c r="C184" s="18" t="s">
        <v>609</v>
      </c>
      <c r="D184" s="19" t="s">
        <v>610</v>
      </c>
      <c r="E184" s="20"/>
      <c r="F184" s="20"/>
      <c r="G184" s="20"/>
      <c r="H184" s="20"/>
      <c r="I184" s="22" t="s">
        <v>611</v>
      </c>
      <c r="J184" s="22" t="s">
        <v>614</v>
      </c>
      <c r="K184" s="22" t="s">
        <v>614</v>
      </c>
      <c r="L184">
        <v>1541.6</v>
      </c>
      <c r="M184" s="18">
        <v>-2</v>
      </c>
      <c r="N184" s="24">
        <f t="shared" si="14"/>
        <v>3084.2</v>
      </c>
      <c r="O184" s="25">
        <v>3084.1181999999999</v>
      </c>
      <c r="P184" s="10">
        <v>30.335000000000004</v>
      </c>
      <c r="Q184" s="26">
        <v>0</v>
      </c>
      <c r="R184" s="26">
        <v>0</v>
      </c>
      <c r="S184" s="26">
        <v>0</v>
      </c>
      <c r="T184" s="26">
        <v>0</v>
      </c>
      <c r="U184" s="27">
        <v>7390</v>
      </c>
      <c r="V184" s="27">
        <v>4771</v>
      </c>
      <c r="W184" s="27">
        <v>1952</v>
      </c>
      <c r="X184" s="27">
        <v>3473</v>
      </c>
      <c r="Y184" s="27">
        <v>4929</v>
      </c>
      <c r="Z184" s="27">
        <v>4873</v>
      </c>
      <c r="AA184" s="26">
        <f t="shared" si="15"/>
        <v>0</v>
      </c>
      <c r="AB184" s="26">
        <f t="shared" si="16"/>
        <v>0</v>
      </c>
      <c r="AC184" s="26">
        <f t="shared" si="18"/>
        <v>0</v>
      </c>
      <c r="AD184" s="26">
        <f t="shared" si="18"/>
        <v>0</v>
      </c>
      <c r="AE184" s="27">
        <f t="shared" si="18"/>
        <v>0.10541323342612265</v>
      </c>
      <c r="AF184" s="27">
        <f t="shared" si="18"/>
        <v>6.3899560765857191E-2</v>
      </c>
      <c r="AG184" s="27">
        <f t="shared" si="18"/>
        <v>4.3947453974497869E-2</v>
      </c>
      <c r="AH184" s="27">
        <f t="shared" si="18"/>
        <v>8.7921023478685287E-2</v>
      </c>
      <c r="AI184" s="27">
        <f t="shared" si="17"/>
        <v>9.7701875087092244E-2</v>
      </c>
      <c r="AJ184" s="27">
        <f t="shared" si="17"/>
        <v>8.4246187656870281E-2</v>
      </c>
    </row>
    <row r="185" spans="1:36" ht="99.75" customHeight="1" x14ac:dyDescent="0.25">
      <c r="A185">
        <v>184</v>
      </c>
      <c r="B185" t="s">
        <v>615</v>
      </c>
      <c r="C185" s="18" t="s">
        <v>609</v>
      </c>
      <c r="D185" s="19" t="s">
        <v>610</v>
      </c>
      <c r="E185" s="20"/>
      <c r="F185" s="20"/>
      <c r="G185" s="20"/>
      <c r="H185" s="20"/>
      <c r="I185" s="22" t="s">
        <v>611</v>
      </c>
      <c r="J185" s="22" t="s">
        <v>616</v>
      </c>
      <c r="K185" s="22" t="s">
        <v>616</v>
      </c>
      <c r="L185">
        <v>1541.6</v>
      </c>
      <c r="M185" s="18">
        <v>-2</v>
      </c>
      <c r="N185" s="24">
        <f t="shared" si="14"/>
        <v>3084.2</v>
      </c>
      <c r="O185" s="25">
        <v>3084.1181999999999</v>
      </c>
      <c r="P185" s="10">
        <v>32.318333333333335</v>
      </c>
      <c r="Q185" s="26">
        <v>0</v>
      </c>
      <c r="R185" s="26">
        <v>0</v>
      </c>
      <c r="S185" s="26">
        <v>0</v>
      </c>
      <c r="T185" s="26">
        <v>0</v>
      </c>
      <c r="U185" s="27">
        <v>5595</v>
      </c>
      <c r="V185" s="27">
        <v>4494</v>
      </c>
      <c r="W185" s="27">
        <v>4436</v>
      </c>
      <c r="X185" s="27">
        <v>1908</v>
      </c>
      <c r="Y185" s="27">
        <v>4607</v>
      </c>
      <c r="Z185" s="27">
        <v>12510</v>
      </c>
      <c r="AA185" s="26">
        <f t="shared" si="15"/>
        <v>0</v>
      </c>
      <c r="AB185" s="26">
        <f t="shared" si="16"/>
        <v>0</v>
      </c>
      <c r="AC185" s="26">
        <f t="shared" si="18"/>
        <v>0</v>
      </c>
      <c r="AD185" s="26">
        <f t="shared" si="18"/>
        <v>0</v>
      </c>
      <c r="AE185" s="27">
        <f t="shared" si="18"/>
        <v>7.9808801220454154E-2</v>
      </c>
      <c r="AF185" s="27">
        <f t="shared" si="18"/>
        <v>6.0189609323362446E-2</v>
      </c>
      <c r="AG185" s="27">
        <f t="shared" si="18"/>
        <v>9.9872390282209289E-2</v>
      </c>
      <c r="AH185" s="27">
        <f t="shared" si="18"/>
        <v>4.8302134407524198E-2</v>
      </c>
      <c r="AI185" s="27">
        <f t="shared" si="17"/>
        <v>9.1319240926401687E-2</v>
      </c>
      <c r="AJ185" s="27">
        <f t="shared" si="17"/>
        <v>0.21627740767236758</v>
      </c>
    </row>
    <row r="186" spans="1:36" ht="99.75" customHeight="1" x14ac:dyDescent="0.25">
      <c r="A186">
        <v>185</v>
      </c>
      <c r="B186" t="s">
        <v>617</v>
      </c>
      <c r="C186" s="18" t="s">
        <v>609</v>
      </c>
      <c r="D186" s="19" t="s">
        <v>610</v>
      </c>
      <c r="E186" s="20"/>
      <c r="F186" s="20"/>
      <c r="G186" s="20"/>
      <c r="H186" s="20"/>
      <c r="I186" s="22" t="s">
        <v>611</v>
      </c>
      <c r="J186" s="22" t="s">
        <v>618</v>
      </c>
      <c r="K186" s="22" t="s">
        <v>618</v>
      </c>
      <c r="L186">
        <v>1541.6</v>
      </c>
      <c r="M186" s="18">
        <v>-2</v>
      </c>
      <c r="N186" s="24">
        <f t="shared" si="14"/>
        <v>3084.2</v>
      </c>
      <c r="O186" s="25">
        <v>3084.1181999999999</v>
      </c>
      <c r="P186" s="10">
        <v>36.083333333333336</v>
      </c>
      <c r="Q186" s="26">
        <v>0</v>
      </c>
      <c r="R186" s="26">
        <v>0</v>
      </c>
      <c r="S186" s="26">
        <v>0</v>
      </c>
      <c r="T186" s="26">
        <v>0</v>
      </c>
      <c r="U186" s="27">
        <v>7829</v>
      </c>
      <c r="V186" s="27">
        <v>7997</v>
      </c>
      <c r="W186" s="27">
        <v>6735</v>
      </c>
      <c r="X186" s="27">
        <v>4234</v>
      </c>
      <c r="Y186" s="27">
        <v>8483</v>
      </c>
      <c r="Z186" s="27">
        <v>7371</v>
      </c>
      <c r="AA186" s="26">
        <f t="shared" si="15"/>
        <v>0</v>
      </c>
      <c r="AB186" s="26">
        <f t="shared" si="16"/>
        <v>0</v>
      </c>
      <c r="AC186" s="26">
        <f t="shared" si="18"/>
        <v>0</v>
      </c>
      <c r="AD186" s="26">
        <f t="shared" si="18"/>
        <v>0</v>
      </c>
      <c r="AE186" s="27">
        <f t="shared" si="18"/>
        <v>0.11167526447809395</v>
      </c>
      <c r="AF186" s="27">
        <f t="shared" si="18"/>
        <v>0.10710643207808845</v>
      </c>
      <c r="AG186" s="27">
        <f t="shared" si="18"/>
        <v>0.15163222465073931</v>
      </c>
      <c r="AH186" s="27">
        <f t="shared" si="18"/>
        <v>0.10718618295673871</v>
      </c>
      <c r="AI186" s="27">
        <f t="shared" si="17"/>
        <v>0.16814871299732265</v>
      </c>
      <c r="AJ186" s="27">
        <f t="shared" si="17"/>
        <v>0.12743251574364678</v>
      </c>
    </row>
    <row r="187" spans="1:36" ht="99.75" customHeight="1" x14ac:dyDescent="0.25">
      <c r="A187">
        <v>186</v>
      </c>
      <c r="B187" t="s">
        <v>619</v>
      </c>
      <c r="C187" s="18" t="s">
        <v>620</v>
      </c>
      <c r="D187" s="19" t="s">
        <v>620</v>
      </c>
      <c r="E187" s="20"/>
      <c r="F187" s="20"/>
      <c r="G187" s="20"/>
      <c r="H187" s="20"/>
      <c r="I187" s="22" t="s">
        <v>621</v>
      </c>
      <c r="J187" s="22" t="s">
        <v>622</v>
      </c>
      <c r="K187" s="22" t="s">
        <v>622</v>
      </c>
      <c r="L187">
        <v>1559.4</v>
      </c>
      <c r="M187" s="18">
        <v>-1</v>
      </c>
      <c r="N187" s="24">
        <f t="shared" si="14"/>
        <v>1559.4</v>
      </c>
      <c r="O187" s="25">
        <v>1559.5467999999998</v>
      </c>
      <c r="P187" s="10">
        <v>15.637</v>
      </c>
      <c r="Q187" s="26">
        <v>56052</v>
      </c>
      <c r="R187" s="26">
        <v>128767</v>
      </c>
      <c r="S187" s="26">
        <v>49999</v>
      </c>
      <c r="T187" s="26">
        <v>49993</v>
      </c>
      <c r="U187" s="27">
        <v>423780</v>
      </c>
      <c r="V187" s="27">
        <v>461286</v>
      </c>
      <c r="W187" s="27">
        <v>199914</v>
      </c>
      <c r="X187" s="27">
        <v>240424</v>
      </c>
      <c r="Y187" s="27">
        <v>270287</v>
      </c>
      <c r="Z187" s="27">
        <v>409452</v>
      </c>
      <c r="AA187" s="26">
        <f t="shared" si="15"/>
        <v>6.2812932839065665</v>
      </c>
      <c r="AB187" s="26">
        <f t="shared" si="16"/>
        <v>6.5746926896516511</v>
      </c>
      <c r="AC187" s="26">
        <f t="shared" si="18"/>
        <v>4.1353032106309193</v>
      </c>
      <c r="AD187" s="26">
        <f t="shared" si="18"/>
        <v>5.2150029521049657</v>
      </c>
      <c r="AE187" s="27">
        <f t="shared" si="18"/>
        <v>6.0449282897594392</v>
      </c>
      <c r="AF187" s="27">
        <f t="shared" si="18"/>
        <v>6.1781540112008395</v>
      </c>
      <c r="AG187" s="27">
        <f t="shared" si="18"/>
        <v>4.5008766976730366</v>
      </c>
      <c r="AH187" s="27">
        <f t="shared" si="18"/>
        <v>6.0864739846931855</v>
      </c>
      <c r="AI187" s="27">
        <f t="shared" si="17"/>
        <v>5.3575870788526885</v>
      </c>
      <c r="AJ187" s="27">
        <f t="shared" si="17"/>
        <v>7.0787543666080133</v>
      </c>
    </row>
    <row r="188" spans="1:36" ht="99.75" customHeight="1" x14ac:dyDescent="0.25">
      <c r="A188">
        <v>187</v>
      </c>
      <c r="B188" t="s">
        <v>623</v>
      </c>
      <c r="C188" s="18" t="s">
        <v>624</v>
      </c>
      <c r="D188" s="19" t="s">
        <v>624</v>
      </c>
      <c r="E188" s="20"/>
      <c r="F188" s="20"/>
      <c r="G188" s="19" t="s">
        <v>625</v>
      </c>
      <c r="I188" s="22" t="s">
        <v>626</v>
      </c>
      <c r="J188" s="22" t="s">
        <v>627</v>
      </c>
      <c r="K188" s="22" t="s">
        <v>627</v>
      </c>
      <c r="L188">
        <v>1568.6</v>
      </c>
      <c r="M188" s="18">
        <v>-1</v>
      </c>
      <c r="N188" s="24">
        <f t="shared" si="14"/>
        <v>1568.6</v>
      </c>
      <c r="O188" s="25">
        <v>1568.5835999999999</v>
      </c>
      <c r="P188" s="10">
        <v>21.841000000000001</v>
      </c>
      <c r="Q188" s="26">
        <v>5443</v>
      </c>
      <c r="R188" s="26">
        <v>5701</v>
      </c>
      <c r="S188" s="26">
        <v>4813</v>
      </c>
      <c r="T188" s="26">
        <v>3697</v>
      </c>
      <c r="U188" s="27">
        <v>22505</v>
      </c>
      <c r="V188" s="27">
        <v>27654</v>
      </c>
      <c r="W188" s="27">
        <v>16785</v>
      </c>
      <c r="X188" s="27">
        <v>15680</v>
      </c>
      <c r="Y188" s="27">
        <v>30408</v>
      </c>
      <c r="Z188" s="27">
        <v>32440</v>
      </c>
      <c r="AA188" s="26">
        <f t="shared" si="15"/>
        <v>0.60995288917975177</v>
      </c>
      <c r="AB188" s="26">
        <f t="shared" si="16"/>
        <v>0.29108640430936544</v>
      </c>
      <c r="AC188" s="26">
        <f t="shared" si="18"/>
        <v>0.39807224850030232</v>
      </c>
      <c r="AD188" s="26">
        <f t="shared" si="18"/>
        <v>0.3856513094619658</v>
      </c>
      <c r="AE188" s="27">
        <f t="shared" si="18"/>
        <v>0.32101824333625034</v>
      </c>
      <c r="AF188" s="27">
        <f t="shared" si="18"/>
        <v>0.37037905123014353</v>
      </c>
      <c r="AG188" s="27">
        <f t="shared" si="18"/>
        <v>0.37789857323870218</v>
      </c>
      <c r="AH188" s="27">
        <f t="shared" si="18"/>
        <v>0.3969483582337418</v>
      </c>
      <c r="AI188" s="27">
        <f t="shared" si="17"/>
        <v>0.60274266943564625</v>
      </c>
      <c r="AJ188" s="27">
        <f t="shared" si="17"/>
        <v>0.56083446082267019</v>
      </c>
    </row>
    <row r="189" spans="1:36" ht="99.75" customHeight="1" x14ac:dyDescent="0.25">
      <c r="A189">
        <v>188</v>
      </c>
      <c r="B189" t="s">
        <v>628</v>
      </c>
      <c r="C189" s="18" t="s">
        <v>629</v>
      </c>
      <c r="D189" s="19" t="s">
        <v>630</v>
      </c>
      <c r="E189" s="20"/>
      <c r="F189" s="20"/>
      <c r="G189" s="20"/>
      <c r="H189" s="20"/>
      <c r="I189" s="22" t="s">
        <v>631</v>
      </c>
      <c r="J189" s="22" t="s">
        <v>632</v>
      </c>
      <c r="K189" s="22" t="s">
        <v>632</v>
      </c>
      <c r="L189">
        <v>1570.6</v>
      </c>
      <c r="M189" s="18">
        <v>-2</v>
      </c>
      <c r="N189" s="24">
        <f t="shared" si="14"/>
        <v>3142.2</v>
      </c>
      <c r="O189" s="25">
        <v>3142.1600999999996</v>
      </c>
      <c r="P189" s="10">
        <v>20.73</v>
      </c>
      <c r="Q189" s="26">
        <v>1003</v>
      </c>
      <c r="R189" s="26">
        <v>1737</v>
      </c>
      <c r="S189" s="26">
        <v>2835</v>
      </c>
      <c r="T189" s="26">
        <v>678</v>
      </c>
      <c r="U189" s="27">
        <v>12457</v>
      </c>
      <c r="V189" s="27">
        <v>11827</v>
      </c>
      <c r="W189" s="27">
        <v>9101</v>
      </c>
      <c r="X189" s="27">
        <v>5635</v>
      </c>
      <c r="Y189" s="27">
        <v>9336</v>
      </c>
      <c r="Z189" s="27">
        <v>11032</v>
      </c>
      <c r="AA189" s="26">
        <f t="shared" si="15"/>
        <v>0.11239807970738398</v>
      </c>
      <c r="AB189" s="26">
        <f t="shared" si="16"/>
        <v>8.8689192121622143E-2</v>
      </c>
      <c r="AC189" s="26">
        <f t="shared" si="18"/>
        <v>0.23447638157040451</v>
      </c>
      <c r="AD189" s="26">
        <f t="shared" si="18"/>
        <v>7.0725341578364298E-2</v>
      </c>
      <c r="AE189" s="27">
        <f t="shared" si="18"/>
        <v>0.17769048021504871</v>
      </c>
      <c r="AF189" s="27">
        <f t="shared" si="18"/>
        <v>0.15840287260066926</v>
      </c>
      <c r="AG189" s="27">
        <f t="shared" si="18"/>
        <v>0.2049005013431891</v>
      </c>
      <c r="AH189" s="27">
        <f t="shared" si="18"/>
        <v>0.14265331624025096</v>
      </c>
      <c r="AI189" s="27">
        <f t="shared" si="17"/>
        <v>0.18505674696958674</v>
      </c>
      <c r="AJ189" s="27">
        <f t="shared" si="17"/>
        <v>0.19072520874832605</v>
      </c>
    </row>
    <row r="190" spans="1:36" ht="99.75" customHeight="1" x14ac:dyDescent="0.25">
      <c r="A190">
        <v>189</v>
      </c>
      <c r="B190" t="s">
        <v>633</v>
      </c>
      <c r="C190" s="18" t="s">
        <v>634</v>
      </c>
      <c r="D190" s="19" t="s">
        <v>634</v>
      </c>
      <c r="E190" s="20"/>
      <c r="F190" s="20"/>
      <c r="G190" s="20"/>
      <c r="H190" s="20"/>
      <c r="I190" s="22" t="s">
        <v>635</v>
      </c>
      <c r="J190" s="22" t="s">
        <v>636</v>
      </c>
      <c r="K190" s="22" t="s">
        <v>636</v>
      </c>
      <c r="L190">
        <v>1584.6</v>
      </c>
      <c r="M190" s="18">
        <v>-1</v>
      </c>
      <c r="N190" s="24">
        <f t="shared" si="14"/>
        <v>1584.6</v>
      </c>
      <c r="O190" s="25">
        <v>1584.5784999999998</v>
      </c>
      <c r="P190" s="10">
        <v>14.979999999999999</v>
      </c>
      <c r="Q190" s="26">
        <v>256</v>
      </c>
      <c r="R190" s="26">
        <v>768</v>
      </c>
      <c r="S190" s="26">
        <v>825</v>
      </c>
      <c r="T190" s="26">
        <v>885</v>
      </c>
      <c r="U190" s="27">
        <v>5220</v>
      </c>
      <c r="V190" s="27">
        <v>6963</v>
      </c>
      <c r="W190" s="27">
        <v>1734</v>
      </c>
      <c r="X190" s="27">
        <v>2589</v>
      </c>
      <c r="Y190" s="27">
        <v>3306</v>
      </c>
      <c r="Z190" s="27">
        <v>3266</v>
      </c>
      <c r="AA190" s="26">
        <f t="shared" si="15"/>
        <v>2.8687844870478863E-2</v>
      </c>
      <c r="AB190" s="26">
        <f t="shared" si="16"/>
        <v>3.9213183390561776E-2</v>
      </c>
      <c r="AC190" s="26">
        <f t="shared" si="18"/>
        <v>6.8233867652763222E-2</v>
      </c>
      <c r="AD190" s="26">
        <f t="shared" si="18"/>
        <v>9.2318476839015354E-2</v>
      </c>
      <c r="AE190" s="27">
        <f t="shared" si="18"/>
        <v>7.4459685857152944E-2</v>
      </c>
      <c r="AF190" s="27">
        <f t="shared" si="18"/>
        <v>9.3257732469642349E-2</v>
      </c>
      <c r="AG190" s="27">
        <f t="shared" si="18"/>
        <v>3.903938790562464E-2</v>
      </c>
      <c r="AH190" s="27">
        <f t="shared" si="18"/>
        <v>6.5542047159895256E-2</v>
      </c>
      <c r="AI190" s="27">
        <f t="shared" si="17"/>
        <v>6.553102029578553E-2</v>
      </c>
      <c r="AJ190" s="27">
        <f t="shared" si="17"/>
        <v>5.6463790044600518E-2</v>
      </c>
    </row>
    <row r="191" spans="1:36" ht="99.75" customHeight="1" x14ac:dyDescent="0.25">
      <c r="A191">
        <v>190</v>
      </c>
      <c r="B191" t="s">
        <v>633</v>
      </c>
      <c r="C191" s="18" t="s">
        <v>634</v>
      </c>
      <c r="D191" s="19" t="s">
        <v>634</v>
      </c>
      <c r="E191" s="20"/>
      <c r="F191" s="20"/>
      <c r="G191" s="20"/>
      <c r="H191" s="20"/>
      <c r="I191" s="22" t="s">
        <v>637</v>
      </c>
      <c r="J191" s="22" t="s">
        <v>638</v>
      </c>
      <c r="K191" s="22" t="s">
        <v>638</v>
      </c>
      <c r="L191">
        <v>1584.6</v>
      </c>
      <c r="M191" s="18">
        <v>-1</v>
      </c>
      <c r="N191" s="24">
        <f t="shared" si="14"/>
        <v>1584.6</v>
      </c>
      <c r="O191" s="25">
        <v>1584.5784999999998</v>
      </c>
      <c r="P191" s="10">
        <v>16.591999999999999</v>
      </c>
      <c r="Q191" s="26">
        <v>8085</v>
      </c>
      <c r="R191" s="26">
        <v>16733</v>
      </c>
      <c r="S191" s="26">
        <v>9161</v>
      </c>
      <c r="T191" s="26">
        <v>7174</v>
      </c>
      <c r="U191" s="27">
        <v>34302</v>
      </c>
      <c r="V191" s="27">
        <v>39449</v>
      </c>
      <c r="W191" s="27">
        <v>45001</v>
      </c>
      <c r="X191" s="27">
        <v>20302</v>
      </c>
      <c r="Y191" s="27">
        <v>22273</v>
      </c>
      <c r="Z191" s="27">
        <v>47521</v>
      </c>
      <c r="AA191" s="26">
        <f t="shared" si="15"/>
        <v>0.90602041319461557</v>
      </c>
      <c r="AB191" s="26">
        <f t="shared" si="16"/>
        <v>0.85436744488837268</v>
      </c>
      <c r="AC191" s="26">
        <f t="shared" si="18"/>
        <v>0.7576854079599562</v>
      </c>
      <c r="AD191" s="26">
        <f t="shared" si="18"/>
        <v>0.74835339304304649</v>
      </c>
      <c r="AE191" s="27">
        <f t="shared" si="18"/>
        <v>0.48929428051188889</v>
      </c>
      <c r="AF191" s="27">
        <f t="shared" si="18"/>
        <v>0.52835333738258239</v>
      </c>
      <c r="AG191" s="27">
        <f t="shared" si="18"/>
        <v>1.0131554181897433</v>
      </c>
      <c r="AH191" s="27">
        <f t="shared" si="18"/>
        <v>0.51395698781003996</v>
      </c>
      <c r="AI191" s="27">
        <f t="shared" si="17"/>
        <v>0.44149195857472212</v>
      </c>
      <c r="AJ191" s="27">
        <f t="shared" si="17"/>
        <v>0.82156024700228447</v>
      </c>
    </row>
    <row r="192" spans="1:36" ht="99.75" customHeight="1" x14ac:dyDescent="0.25">
      <c r="A192">
        <v>191</v>
      </c>
      <c r="B192" t="s">
        <v>633</v>
      </c>
      <c r="C192" s="18" t="s">
        <v>634</v>
      </c>
      <c r="D192" s="19" t="s">
        <v>634</v>
      </c>
      <c r="E192" s="20"/>
      <c r="F192" s="20"/>
      <c r="G192" s="20"/>
      <c r="H192" s="20"/>
      <c r="I192" s="22" t="s">
        <v>639</v>
      </c>
      <c r="J192" s="22" t="s">
        <v>640</v>
      </c>
      <c r="K192" s="22" t="s">
        <v>641</v>
      </c>
      <c r="L192">
        <v>1584.6</v>
      </c>
      <c r="M192" s="18">
        <v>-1</v>
      </c>
      <c r="N192" s="24">
        <f t="shared" si="14"/>
        <v>1584.6</v>
      </c>
      <c r="O192" s="25">
        <v>1584.5784999999998</v>
      </c>
      <c r="P192" s="10">
        <v>18.267000000000003</v>
      </c>
      <c r="Q192" s="26">
        <v>1504</v>
      </c>
      <c r="R192" s="26">
        <v>1847</v>
      </c>
      <c r="S192" s="26">
        <v>2057</v>
      </c>
      <c r="T192" s="26">
        <v>1418</v>
      </c>
      <c r="U192" s="27">
        <v>5594</v>
      </c>
      <c r="V192" s="27">
        <v>13677</v>
      </c>
      <c r="W192" s="27">
        <v>4759</v>
      </c>
      <c r="X192" s="27">
        <v>6831</v>
      </c>
      <c r="Y192" s="27">
        <v>8217</v>
      </c>
      <c r="Z192" s="27">
        <v>1148</v>
      </c>
      <c r="AA192" s="26">
        <f t="shared" si="15"/>
        <v>0.16854108861406331</v>
      </c>
      <c r="AB192" s="26">
        <f t="shared" si="16"/>
        <v>9.4305663700999479E-2</v>
      </c>
      <c r="AC192" s="26">
        <f t="shared" si="18"/>
        <v>0.17012977668088963</v>
      </c>
      <c r="AD192" s="26">
        <f t="shared" si="18"/>
        <v>0.14791819226861444</v>
      </c>
      <c r="AE192" s="27">
        <f t="shared" si="18"/>
        <v>7.9794536912818695E-2</v>
      </c>
      <c r="AF192" s="27">
        <f t="shared" si="18"/>
        <v>0.18318052663899159</v>
      </c>
      <c r="AG192" s="27">
        <f t="shared" si="18"/>
        <v>0.10714443312737466</v>
      </c>
      <c r="AH192" s="27">
        <f t="shared" si="18"/>
        <v>0.1729307547892022</v>
      </c>
      <c r="AI192" s="27">
        <f t="shared" si="17"/>
        <v>0.16287610216892615</v>
      </c>
      <c r="AJ192" s="27">
        <f t="shared" si="17"/>
        <v>1.9847039489039004E-2</v>
      </c>
    </row>
    <row r="193" spans="1:36" ht="99.75" customHeight="1" x14ac:dyDescent="0.25">
      <c r="A193">
        <v>192</v>
      </c>
      <c r="B193" t="s">
        <v>642</v>
      </c>
      <c r="C193" s="18" t="s">
        <v>643</v>
      </c>
      <c r="D193" s="19" t="s">
        <v>644</v>
      </c>
      <c r="E193" s="20"/>
      <c r="F193" s="20"/>
      <c r="G193" s="20"/>
      <c r="H193" s="20"/>
      <c r="I193" s="22" t="s">
        <v>645</v>
      </c>
      <c r="J193" s="22" t="s">
        <v>646</v>
      </c>
      <c r="K193" s="22" t="s">
        <v>646</v>
      </c>
      <c r="L193">
        <v>1585.6</v>
      </c>
      <c r="M193" s="18">
        <v>-2</v>
      </c>
      <c r="N193" s="24">
        <f t="shared" si="14"/>
        <v>3172.2</v>
      </c>
      <c r="O193" s="25">
        <v>3172.1342</v>
      </c>
      <c r="P193" s="10">
        <v>32.720000000000006</v>
      </c>
      <c r="Q193" s="26">
        <v>0</v>
      </c>
      <c r="R193" s="26">
        <v>0</v>
      </c>
      <c r="S193" s="26">
        <v>0</v>
      </c>
      <c r="T193" s="26">
        <v>0</v>
      </c>
      <c r="U193" s="27">
        <v>992</v>
      </c>
      <c r="V193" s="27">
        <v>2175</v>
      </c>
      <c r="W193" s="27">
        <v>1752</v>
      </c>
      <c r="X193" s="27">
        <v>0</v>
      </c>
      <c r="Y193" s="27">
        <v>1542</v>
      </c>
      <c r="Z193" s="27">
        <v>2431</v>
      </c>
      <c r="AA193" s="26">
        <f t="shared" si="15"/>
        <v>0</v>
      </c>
      <c r="AB193" s="26">
        <f t="shared" si="16"/>
        <v>0</v>
      </c>
      <c r="AC193" s="26">
        <f t="shared" si="18"/>
        <v>0</v>
      </c>
      <c r="AD193" s="26">
        <f t="shared" si="18"/>
        <v>0</v>
      </c>
      <c r="AE193" s="27">
        <f t="shared" si="18"/>
        <v>1.4150193174386151E-2</v>
      </c>
      <c r="AF193" s="27">
        <f t="shared" si="18"/>
        <v>2.913048515316273E-2</v>
      </c>
      <c r="AG193" s="27">
        <f t="shared" si="18"/>
        <v>3.944464106727473E-2</v>
      </c>
      <c r="AH193" s="27">
        <f t="shared" si="18"/>
        <v>0</v>
      </c>
      <c r="AI193" s="27">
        <f t="shared" si="17"/>
        <v>3.0565285328524289E-2</v>
      </c>
      <c r="AJ193" s="27">
        <f t="shared" si="17"/>
        <v>4.2028007837851766E-2</v>
      </c>
    </row>
    <row r="194" spans="1:36" ht="99.75" customHeight="1" x14ac:dyDescent="0.25">
      <c r="A194">
        <v>193</v>
      </c>
      <c r="B194" t="s">
        <v>642</v>
      </c>
      <c r="C194" s="18" t="s">
        <v>643</v>
      </c>
      <c r="D194" s="19" t="s">
        <v>644</v>
      </c>
      <c r="E194" s="20"/>
      <c r="F194" s="20"/>
      <c r="G194" s="20"/>
      <c r="H194" s="20"/>
      <c r="I194" s="22" t="s">
        <v>645</v>
      </c>
      <c r="J194" s="22" t="s">
        <v>647</v>
      </c>
      <c r="K194" s="22" t="s">
        <v>647</v>
      </c>
      <c r="L194">
        <v>1585.6</v>
      </c>
      <c r="M194" s="18">
        <v>-2</v>
      </c>
      <c r="N194" s="24">
        <f t="shared" si="14"/>
        <v>3172.2</v>
      </c>
      <c r="O194" s="25">
        <v>3172.1342</v>
      </c>
      <c r="P194" s="10">
        <v>34.491666666666667</v>
      </c>
      <c r="Q194" s="26">
        <v>0</v>
      </c>
      <c r="R194" s="26">
        <v>0</v>
      </c>
      <c r="S194" s="26">
        <v>0</v>
      </c>
      <c r="T194" s="26">
        <v>0</v>
      </c>
      <c r="U194" s="27">
        <v>7915</v>
      </c>
      <c r="V194" s="27">
        <v>10053</v>
      </c>
      <c r="W194" s="27">
        <v>3169</v>
      </c>
      <c r="X194" s="27">
        <v>2177</v>
      </c>
      <c r="Y194" s="27">
        <v>8936</v>
      </c>
      <c r="Z194" s="27">
        <v>5594</v>
      </c>
      <c r="AA194" s="26">
        <f t="shared" si="15"/>
        <v>0</v>
      </c>
      <c r="AB194" s="26">
        <f t="shared" si="16"/>
        <v>0</v>
      </c>
      <c r="AC194" s="26">
        <f t="shared" si="18"/>
        <v>0</v>
      </c>
      <c r="AD194" s="26">
        <f t="shared" si="18"/>
        <v>0</v>
      </c>
      <c r="AE194" s="27">
        <f t="shared" si="18"/>
        <v>0.11290199493474436</v>
      </c>
      <c r="AF194" s="27">
        <f t="shared" si="18"/>
        <v>0.13464311137689422</v>
      </c>
      <c r="AG194" s="27">
        <f t="shared" si="18"/>
        <v>7.1347070514950692E-2</v>
      </c>
      <c r="AH194" s="27">
        <f t="shared" si="18"/>
        <v>5.511202652263112E-2</v>
      </c>
      <c r="AI194" s="27">
        <f t="shared" si="17"/>
        <v>0.17712800888177241</v>
      </c>
      <c r="AJ194" s="27">
        <f t="shared" si="17"/>
        <v>9.6711096604254532E-2</v>
      </c>
    </row>
    <row r="195" spans="1:36" ht="99.75" customHeight="1" x14ac:dyDescent="0.25">
      <c r="A195">
        <v>194</v>
      </c>
      <c r="B195" t="s">
        <v>642</v>
      </c>
      <c r="C195" s="18" t="s">
        <v>643</v>
      </c>
      <c r="D195" s="19" t="s">
        <v>644</v>
      </c>
      <c r="E195" s="20"/>
      <c r="F195" s="20"/>
      <c r="G195" s="20"/>
      <c r="H195" s="20"/>
      <c r="I195" s="22" t="s">
        <v>645</v>
      </c>
      <c r="J195" s="22" t="s">
        <v>648</v>
      </c>
      <c r="K195" s="22" t="s">
        <v>647</v>
      </c>
      <c r="L195">
        <v>1585.6</v>
      </c>
      <c r="M195" s="18">
        <v>-2</v>
      </c>
      <c r="N195" s="24">
        <f t="shared" ref="N195:N219" si="19">L195*ABS(M195)+ABS(M195)-1</f>
        <v>3172.2</v>
      </c>
      <c r="O195" s="25">
        <v>3172.1342</v>
      </c>
      <c r="P195" s="10">
        <v>35.426000000000002</v>
      </c>
      <c r="Q195" s="26">
        <v>0</v>
      </c>
      <c r="R195" s="26">
        <v>0</v>
      </c>
      <c r="S195" s="26">
        <v>0</v>
      </c>
      <c r="T195" s="26">
        <v>0</v>
      </c>
      <c r="U195" s="27">
        <v>4437</v>
      </c>
      <c r="V195" s="27">
        <v>1580</v>
      </c>
      <c r="W195" s="27">
        <v>3660</v>
      </c>
      <c r="X195" s="27">
        <v>0</v>
      </c>
      <c r="Y195" s="27">
        <v>2480</v>
      </c>
      <c r="Z195" s="27">
        <v>1673</v>
      </c>
      <c r="AA195" s="26">
        <f t="shared" ref="AA195:AA219" si="20">Q195/SUM(Q$2:Q$219)*100</f>
        <v>0</v>
      </c>
      <c r="AB195" s="26">
        <f t="shared" ref="AB195:AB219" si="21">R195/SUM(R$2:R$219)*100</f>
        <v>0</v>
      </c>
      <c r="AC195" s="26">
        <f t="shared" si="18"/>
        <v>0</v>
      </c>
      <c r="AD195" s="26">
        <f t="shared" si="18"/>
        <v>0</v>
      </c>
      <c r="AE195" s="27">
        <f t="shared" si="18"/>
        <v>6.3290732978580011E-2</v>
      </c>
      <c r="AF195" s="27">
        <f t="shared" si="18"/>
        <v>2.1161455881377987E-2</v>
      </c>
      <c r="AG195" s="27">
        <f t="shared" si="18"/>
        <v>8.2401476202183507E-2</v>
      </c>
      <c r="AH195" s="27">
        <f t="shared" si="18"/>
        <v>0</v>
      </c>
      <c r="AI195" s="27">
        <f t="shared" si="17"/>
        <v>4.9158176144448923E-2</v>
      </c>
      <c r="AJ195" s="27">
        <f t="shared" si="17"/>
        <v>2.8923429499270261E-2</v>
      </c>
    </row>
    <row r="196" spans="1:36" ht="99.75" customHeight="1" x14ac:dyDescent="0.25">
      <c r="A196">
        <v>195</v>
      </c>
      <c r="B196" t="s">
        <v>649</v>
      </c>
      <c r="C196" s="18" t="s">
        <v>650</v>
      </c>
      <c r="D196" s="19" t="s">
        <v>651</v>
      </c>
      <c r="E196" s="20"/>
      <c r="F196" s="20"/>
      <c r="G196" s="20"/>
      <c r="H196" s="20"/>
      <c r="I196" s="22" t="s">
        <v>652</v>
      </c>
      <c r="J196" s="22" t="s">
        <v>653</v>
      </c>
      <c r="K196" s="22" t="s">
        <v>653</v>
      </c>
      <c r="L196">
        <v>1614.1</v>
      </c>
      <c r="M196" s="18">
        <v>-2</v>
      </c>
      <c r="N196" s="24">
        <f t="shared" si="19"/>
        <v>3229.2</v>
      </c>
      <c r="O196" s="25">
        <v>3229.1556999999998</v>
      </c>
      <c r="P196" s="10">
        <v>40.373333333333335</v>
      </c>
      <c r="Q196" s="26">
        <v>0</v>
      </c>
      <c r="R196" s="26">
        <v>0</v>
      </c>
      <c r="S196" s="26">
        <v>0</v>
      </c>
      <c r="T196" s="26">
        <v>0</v>
      </c>
      <c r="U196" s="27">
        <v>4420</v>
      </c>
      <c r="V196" s="27">
        <v>3396</v>
      </c>
      <c r="W196" s="27">
        <v>3136</v>
      </c>
      <c r="X196" s="27">
        <v>3861</v>
      </c>
      <c r="Y196" s="27">
        <v>4608</v>
      </c>
      <c r="Z196" s="27">
        <v>1808</v>
      </c>
      <c r="AA196" s="26">
        <f t="shared" si="20"/>
        <v>0</v>
      </c>
      <c r="AB196" s="26">
        <f t="shared" si="21"/>
        <v>0</v>
      </c>
      <c r="AC196" s="26">
        <f t="shared" si="18"/>
        <v>0</v>
      </c>
      <c r="AD196" s="26">
        <f t="shared" si="18"/>
        <v>0</v>
      </c>
      <c r="AE196" s="27">
        <f t="shared" si="18"/>
        <v>6.3048239748777019E-2</v>
      </c>
      <c r="AF196" s="27">
        <f t="shared" si="18"/>
        <v>4.5483736818455467E-2</v>
      </c>
      <c r="AG196" s="27">
        <f t="shared" si="18"/>
        <v>7.0604106385258866E-2</v>
      </c>
      <c r="AH196" s="27">
        <f t="shared" si="18"/>
        <v>9.7743470098244717E-2</v>
      </c>
      <c r="AI196" s="27">
        <f t="shared" si="17"/>
        <v>9.1339062771621224E-2</v>
      </c>
      <c r="AJ196" s="27">
        <f t="shared" si="17"/>
        <v>3.1257358359044009E-2</v>
      </c>
    </row>
    <row r="197" spans="1:36" ht="99.75" customHeight="1" x14ac:dyDescent="0.25">
      <c r="A197">
        <v>196</v>
      </c>
      <c r="B197" t="s">
        <v>649</v>
      </c>
      <c r="C197" s="18" t="s">
        <v>650</v>
      </c>
      <c r="D197" s="19" t="s">
        <v>651</v>
      </c>
      <c r="E197" s="20"/>
      <c r="F197" s="20"/>
      <c r="G197" s="20"/>
      <c r="H197" s="20"/>
      <c r="I197" s="22" t="s">
        <v>652</v>
      </c>
      <c r="J197" s="22" t="s">
        <v>654</v>
      </c>
      <c r="K197" s="22" t="s">
        <v>654</v>
      </c>
      <c r="L197">
        <v>1614.1</v>
      </c>
      <c r="M197" s="18">
        <v>-2</v>
      </c>
      <c r="N197" s="24">
        <f t="shared" si="19"/>
        <v>3229.2</v>
      </c>
      <c r="O197" s="25">
        <v>3229.1556999999998</v>
      </c>
      <c r="P197" s="10">
        <v>43.068333333333335</v>
      </c>
      <c r="Q197" s="26">
        <v>0</v>
      </c>
      <c r="R197" s="26">
        <v>0</v>
      </c>
      <c r="S197" s="26">
        <v>0</v>
      </c>
      <c r="T197" s="26">
        <v>0</v>
      </c>
      <c r="U197" s="27">
        <v>20600</v>
      </c>
      <c r="V197" s="27">
        <v>16864</v>
      </c>
      <c r="W197" s="27">
        <v>24395</v>
      </c>
      <c r="X197" s="27">
        <v>9596</v>
      </c>
      <c r="Y197" s="27">
        <v>13759</v>
      </c>
      <c r="Z197" s="27">
        <v>18500</v>
      </c>
      <c r="AA197" s="26">
        <f t="shared" si="20"/>
        <v>0</v>
      </c>
      <c r="AB197" s="26">
        <f t="shared" si="21"/>
        <v>0</v>
      </c>
      <c r="AC197" s="26">
        <f t="shared" si="18"/>
        <v>0</v>
      </c>
      <c r="AD197" s="26">
        <f t="shared" si="18"/>
        <v>0</v>
      </c>
      <c r="AE197" s="27">
        <f t="shared" si="18"/>
        <v>0.29384473729068022</v>
      </c>
      <c r="AF197" s="27">
        <f t="shared" si="18"/>
        <v>0.22586505821744199</v>
      </c>
      <c r="AG197" s="27">
        <f t="shared" si="18"/>
        <v>0.54923060435854276</v>
      </c>
      <c r="AH197" s="27">
        <f t="shared" si="18"/>
        <v>0.24292834474559863</v>
      </c>
      <c r="AI197" s="27">
        <f t="shared" si="17"/>
        <v>0.27272876837559384</v>
      </c>
      <c r="AJ197" s="27">
        <f t="shared" si="17"/>
        <v>0.3198346955986251</v>
      </c>
    </row>
    <row r="198" spans="1:36" ht="99.75" customHeight="1" x14ac:dyDescent="0.25">
      <c r="A198">
        <v>197</v>
      </c>
      <c r="B198" t="s">
        <v>655</v>
      </c>
      <c r="C198" s="18" t="s">
        <v>656</v>
      </c>
      <c r="D198" s="19" t="s">
        <v>657</v>
      </c>
      <c r="E198" s="20"/>
      <c r="F198" s="20"/>
      <c r="G198" s="20"/>
      <c r="H198" s="20"/>
      <c r="I198" s="22" t="s">
        <v>658</v>
      </c>
      <c r="J198" s="22" t="s">
        <v>659</v>
      </c>
      <c r="K198" s="22" t="s">
        <v>659</v>
      </c>
      <c r="L198">
        <v>1623.1</v>
      </c>
      <c r="M198" s="18">
        <v>-2</v>
      </c>
      <c r="N198" s="24">
        <f t="shared" si="19"/>
        <v>3247.2</v>
      </c>
      <c r="O198" s="25">
        <v>3247.1914000000002</v>
      </c>
      <c r="P198" s="10">
        <v>27.808999999999997</v>
      </c>
      <c r="Q198" s="26">
        <v>3295</v>
      </c>
      <c r="R198" s="26">
        <v>6567</v>
      </c>
      <c r="S198" s="26">
        <v>7354</v>
      </c>
      <c r="T198" s="26">
        <v>2735</v>
      </c>
      <c r="U198" s="27">
        <v>43003</v>
      </c>
      <c r="V198" s="27">
        <v>25086</v>
      </c>
      <c r="W198" s="27">
        <v>15547</v>
      </c>
      <c r="X198" s="27">
        <v>26643</v>
      </c>
      <c r="Y198" s="27">
        <v>21500</v>
      </c>
      <c r="Z198" s="27">
        <v>43537</v>
      </c>
      <c r="AA198" s="26">
        <f t="shared" si="20"/>
        <v>0.36924394081339007</v>
      </c>
      <c r="AB198" s="26">
        <f t="shared" si="21"/>
        <v>0.33530335328882704</v>
      </c>
      <c r="AC198" s="26">
        <f t="shared" si="18"/>
        <v>0.60823256087081301</v>
      </c>
      <c r="AD198" s="26">
        <f t="shared" si="18"/>
        <v>0.28530060356464065</v>
      </c>
      <c r="AE198" s="27">
        <f t="shared" si="18"/>
        <v>0.61340802124811267</v>
      </c>
      <c r="AF198" s="27">
        <f t="shared" si="18"/>
        <v>0.33598498875965072</v>
      </c>
      <c r="AG198" s="27">
        <f t="shared" si="18"/>
        <v>0.35002616134299097</v>
      </c>
      <c r="AH198" s="27">
        <f t="shared" si="18"/>
        <v>0.67448310640443776</v>
      </c>
      <c r="AI198" s="27">
        <f t="shared" si="17"/>
        <v>0.42616967222002089</v>
      </c>
      <c r="AJ198" s="27">
        <f t="shared" si="17"/>
        <v>0.75268341309607245</v>
      </c>
    </row>
    <row r="199" spans="1:36" ht="99.75" customHeight="1" x14ac:dyDescent="0.25">
      <c r="A199">
        <v>198</v>
      </c>
      <c r="B199" t="s">
        <v>660</v>
      </c>
      <c r="C199" s="18" t="s">
        <v>661</v>
      </c>
      <c r="D199" s="19" t="s">
        <v>662</v>
      </c>
      <c r="E199" s="20"/>
      <c r="F199" s="20"/>
      <c r="G199" s="20"/>
      <c r="H199" s="20"/>
      <c r="I199" s="22" t="s">
        <v>663</v>
      </c>
      <c r="J199" s="22" t="s">
        <v>664</v>
      </c>
      <c r="K199" s="22" t="s">
        <v>664</v>
      </c>
      <c r="L199">
        <v>1634.6</v>
      </c>
      <c r="M199" s="18">
        <v>-2</v>
      </c>
      <c r="N199" s="24">
        <f t="shared" si="19"/>
        <v>3270.2</v>
      </c>
      <c r="O199" s="25">
        <v>3270.1822999999995</v>
      </c>
      <c r="P199" s="10">
        <v>33.911249999999995</v>
      </c>
      <c r="Q199" s="26">
        <v>1610</v>
      </c>
      <c r="R199" s="26">
        <v>1039</v>
      </c>
      <c r="S199" s="26">
        <v>0</v>
      </c>
      <c r="T199" s="26">
        <v>0</v>
      </c>
      <c r="U199" s="27">
        <v>10273</v>
      </c>
      <c r="V199" s="27">
        <v>5393</v>
      </c>
      <c r="W199" s="27">
        <v>5531</v>
      </c>
      <c r="X199" s="27">
        <v>2007</v>
      </c>
      <c r="Y199" s="27">
        <v>5069</v>
      </c>
      <c r="Z199" s="27">
        <v>10563</v>
      </c>
      <c r="AA199" s="26">
        <f t="shared" si="20"/>
        <v>0.18041964938074598</v>
      </c>
      <c r="AB199" s="26">
        <f t="shared" si="21"/>
        <v>5.3050127008845947E-2</v>
      </c>
      <c r="AC199" s="26">
        <f t="shared" si="18"/>
        <v>0</v>
      </c>
      <c r="AD199" s="26">
        <f t="shared" si="18"/>
        <v>0</v>
      </c>
      <c r="AE199" s="27">
        <f t="shared" si="18"/>
        <v>0.14653723233918242</v>
      </c>
      <c r="AF199" s="27">
        <f t="shared" si="18"/>
        <v>7.2230209853336377E-2</v>
      </c>
      <c r="AG199" s="27">
        <f t="shared" si="18"/>
        <v>0.12452529094925599</v>
      </c>
      <c r="AH199" s="27">
        <f t="shared" si="18"/>
        <v>5.0808377230556111E-2</v>
      </c>
      <c r="AI199" s="27">
        <f t="shared" si="17"/>
        <v>0.10047693341782725</v>
      </c>
      <c r="AJ199" s="27">
        <f t="shared" si="17"/>
        <v>0.18261696700585281</v>
      </c>
    </row>
    <row r="200" spans="1:36" ht="99.75" customHeight="1" x14ac:dyDescent="0.25">
      <c r="A200">
        <v>199</v>
      </c>
      <c r="B200" t="s">
        <v>665</v>
      </c>
      <c r="C200" s="18" t="s">
        <v>666</v>
      </c>
      <c r="D200" s="19" t="s">
        <v>666</v>
      </c>
      <c r="E200" s="20"/>
      <c r="F200" s="20"/>
      <c r="G200" s="20"/>
      <c r="H200" s="20"/>
      <c r="I200" s="22" t="s">
        <v>667</v>
      </c>
      <c r="J200" s="22" t="s">
        <v>668</v>
      </c>
      <c r="K200" s="22" t="s">
        <v>668</v>
      </c>
      <c r="L200">
        <v>1639.5</v>
      </c>
      <c r="M200" s="18">
        <v>-1</v>
      </c>
      <c r="N200" s="24">
        <f t="shared" si="19"/>
        <v>1639.5</v>
      </c>
      <c r="O200" s="25">
        <v>1639.5035999999998</v>
      </c>
      <c r="P200" s="10">
        <v>18.332000000000001</v>
      </c>
      <c r="Q200" s="26">
        <v>11622</v>
      </c>
      <c r="R200" s="26">
        <v>21143</v>
      </c>
      <c r="S200" s="26">
        <v>17729</v>
      </c>
      <c r="T200" s="26">
        <v>10567</v>
      </c>
      <c r="U200" s="27">
        <v>44684</v>
      </c>
      <c r="V200" s="27">
        <v>60656</v>
      </c>
      <c r="W200" s="27">
        <v>23677</v>
      </c>
      <c r="X200" s="27">
        <v>43149</v>
      </c>
      <c r="Y200" s="27">
        <v>56393</v>
      </c>
      <c r="Z200" s="27">
        <v>37904</v>
      </c>
      <c r="AA200" s="26">
        <f t="shared" si="20"/>
        <v>1.3023833323621301</v>
      </c>
      <c r="AB200" s="26">
        <f t="shared" si="21"/>
        <v>1.0795368963888641</v>
      </c>
      <c r="AC200" s="26">
        <f t="shared" si="18"/>
        <v>1.4663251389282901</v>
      </c>
      <c r="AD200" s="26">
        <f t="shared" si="18"/>
        <v>1.1022930449241528</v>
      </c>
      <c r="AE200" s="27">
        <f t="shared" si="18"/>
        <v>0.63738632238333759</v>
      </c>
      <c r="AF200" s="27">
        <f t="shared" si="18"/>
        <v>0.81238561262079945</v>
      </c>
      <c r="AG200" s="27">
        <f t="shared" si="18"/>
        <v>0.53306550602161173</v>
      </c>
      <c r="AH200" s="27">
        <f t="shared" si="18"/>
        <v>1.0923421370808499</v>
      </c>
      <c r="AI200" s="27">
        <f t="shared" si="17"/>
        <v>1.1178133174652856</v>
      </c>
      <c r="AJ200" s="27">
        <f t="shared" si="17"/>
        <v>0.65529807037677223</v>
      </c>
    </row>
    <row r="201" spans="1:36" ht="99.75" customHeight="1" x14ac:dyDescent="0.25">
      <c r="A201">
        <v>200</v>
      </c>
      <c r="B201" t="s">
        <v>669</v>
      </c>
      <c r="C201" s="18" t="s">
        <v>670</v>
      </c>
      <c r="D201" s="19" t="s">
        <v>671</v>
      </c>
      <c r="E201" s="20"/>
      <c r="F201" s="20"/>
      <c r="G201" s="20"/>
      <c r="H201" s="20"/>
      <c r="I201" s="22" t="s">
        <v>672</v>
      </c>
      <c r="J201" s="22" t="s">
        <v>673</v>
      </c>
      <c r="K201" s="22" t="s">
        <v>673</v>
      </c>
      <c r="L201">
        <v>1643.1</v>
      </c>
      <c r="M201" s="18">
        <v>-2</v>
      </c>
      <c r="N201" s="24">
        <f t="shared" si="19"/>
        <v>3287.2</v>
      </c>
      <c r="O201" s="25">
        <v>3287.1975999999995</v>
      </c>
      <c r="P201" s="10">
        <v>26.99</v>
      </c>
      <c r="Q201" s="26">
        <v>0</v>
      </c>
      <c r="R201" s="26">
        <v>0</v>
      </c>
      <c r="S201" s="26">
        <v>0</v>
      </c>
      <c r="T201" s="26">
        <v>0</v>
      </c>
      <c r="U201" s="27">
        <v>1678</v>
      </c>
      <c r="V201" s="27">
        <v>1013</v>
      </c>
      <c r="W201" s="27">
        <v>0</v>
      </c>
      <c r="X201" s="27">
        <v>0</v>
      </c>
      <c r="Y201" s="27">
        <v>1890</v>
      </c>
      <c r="Z201" s="27">
        <v>1196</v>
      </c>
      <c r="AA201" s="26">
        <f t="shared" si="20"/>
        <v>0</v>
      </c>
      <c r="AB201" s="26">
        <f t="shared" si="21"/>
        <v>0</v>
      </c>
      <c r="AC201" s="26">
        <f t="shared" si="18"/>
        <v>0</v>
      </c>
      <c r="AD201" s="26">
        <f t="shared" si="18"/>
        <v>0</v>
      </c>
      <c r="AE201" s="27">
        <f t="shared" si="18"/>
        <v>2.3935508212318515E-2</v>
      </c>
      <c r="AF201" s="27">
        <f t="shared" si="18"/>
        <v>1.3567439751794872E-2</v>
      </c>
      <c r="AG201" s="27">
        <f t="shared" si="18"/>
        <v>0</v>
      </c>
      <c r="AH201" s="27">
        <f t="shared" si="18"/>
        <v>0</v>
      </c>
      <c r="AI201" s="27">
        <f t="shared" si="17"/>
        <v>3.7463287464922765E-2</v>
      </c>
      <c r="AJ201" s="27">
        <f t="shared" si="17"/>
        <v>2.0676880861403006E-2</v>
      </c>
    </row>
    <row r="202" spans="1:36" ht="99.75" customHeight="1" x14ac:dyDescent="0.25">
      <c r="A202">
        <v>201</v>
      </c>
      <c r="B202" t="s">
        <v>669</v>
      </c>
      <c r="C202" s="18" t="s">
        <v>670</v>
      </c>
      <c r="D202" s="19" t="s">
        <v>671</v>
      </c>
      <c r="E202" s="20"/>
      <c r="F202" s="20"/>
      <c r="G202" s="20"/>
      <c r="H202" s="20"/>
      <c r="I202" s="22" t="s">
        <v>674</v>
      </c>
      <c r="J202" s="22" t="s">
        <v>675</v>
      </c>
      <c r="K202" s="22" t="s">
        <v>675</v>
      </c>
      <c r="L202">
        <v>1643.1</v>
      </c>
      <c r="M202" s="18">
        <v>-2</v>
      </c>
      <c r="N202" s="24">
        <f t="shared" si="19"/>
        <v>3287.2</v>
      </c>
      <c r="O202" s="25">
        <v>3287.1975999999995</v>
      </c>
      <c r="P202" s="10">
        <v>27.693999999999999</v>
      </c>
      <c r="Q202" s="26">
        <v>0</v>
      </c>
      <c r="R202" s="26">
        <v>0</v>
      </c>
      <c r="S202" s="26">
        <v>0</v>
      </c>
      <c r="T202" s="26">
        <v>0</v>
      </c>
      <c r="U202" s="27">
        <v>7258</v>
      </c>
      <c r="V202" s="27">
        <v>6635</v>
      </c>
      <c r="W202" s="27">
        <v>2278</v>
      </c>
      <c r="X202" s="27">
        <v>0</v>
      </c>
      <c r="Y202" s="27">
        <v>3285</v>
      </c>
      <c r="Z202" s="27">
        <v>5419</v>
      </c>
      <c r="AA202" s="26">
        <f t="shared" si="20"/>
        <v>0</v>
      </c>
      <c r="AB202" s="26">
        <f t="shared" si="21"/>
        <v>0</v>
      </c>
      <c r="AC202" s="26">
        <f t="shared" si="18"/>
        <v>0</v>
      </c>
      <c r="AD202" s="26">
        <f t="shared" si="18"/>
        <v>0</v>
      </c>
      <c r="AE202" s="27">
        <f t="shared" si="18"/>
        <v>0.10353034481824064</v>
      </c>
      <c r="AF202" s="27">
        <f t="shared" si="18"/>
        <v>8.8864721375280342E-2</v>
      </c>
      <c r="AG202" s="27">
        <f t="shared" si="18"/>
        <v>5.1287039013271585E-2</v>
      </c>
      <c r="AH202" s="27">
        <f t="shared" si="18"/>
        <v>0</v>
      </c>
      <c r="AI202" s="27">
        <f t="shared" si="17"/>
        <v>6.5114761546175293E-2</v>
      </c>
      <c r="AJ202" s="27">
        <f t="shared" si="17"/>
        <v>9.3685633267510782E-2</v>
      </c>
    </row>
    <row r="203" spans="1:36" ht="99.75" customHeight="1" x14ac:dyDescent="0.25">
      <c r="A203">
        <v>202</v>
      </c>
      <c r="B203" t="s">
        <v>669</v>
      </c>
      <c r="C203" s="18" t="s">
        <v>670</v>
      </c>
      <c r="D203" s="19" t="s">
        <v>671</v>
      </c>
      <c r="E203" s="20"/>
      <c r="F203" s="20"/>
      <c r="G203" s="20"/>
      <c r="H203" s="20"/>
      <c r="I203" s="22" t="s">
        <v>676</v>
      </c>
      <c r="J203" s="22" t="s">
        <v>677</v>
      </c>
      <c r="K203" s="22" t="s">
        <v>677</v>
      </c>
      <c r="L203">
        <v>1643.1</v>
      </c>
      <c r="M203" s="18">
        <v>-2</v>
      </c>
      <c r="N203" s="24">
        <f t="shared" si="19"/>
        <v>3287.2</v>
      </c>
      <c r="O203" s="25">
        <v>3287.1975999999995</v>
      </c>
      <c r="P203" s="10">
        <v>29.667777777777776</v>
      </c>
      <c r="Q203" s="26">
        <v>2401</v>
      </c>
      <c r="R203" s="26">
        <v>4828</v>
      </c>
      <c r="S203" s="26">
        <v>2351</v>
      </c>
      <c r="T203" s="26">
        <v>0</v>
      </c>
      <c r="U203" s="27">
        <v>24668</v>
      </c>
      <c r="V203" s="27">
        <v>13987</v>
      </c>
      <c r="W203" s="27">
        <v>12047</v>
      </c>
      <c r="X203" s="27">
        <v>12350</v>
      </c>
      <c r="Y203" s="27">
        <v>9900</v>
      </c>
      <c r="Z203" s="27">
        <v>22962</v>
      </c>
      <c r="AA203" s="26">
        <f t="shared" si="20"/>
        <v>0.26906060755476469</v>
      </c>
      <c r="AB203" s="26">
        <f t="shared" si="21"/>
        <v>0.24651204350212533</v>
      </c>
      <c r="AC203" s="26">
        <f t="shared" si="18"/>
        <v>0.19444584588078345</v>
      </c>
      <c r="AD203" s="26">
        <f t="shared" si="18"/>
        <v>0</v>
      </c>
      <c r="AE203" s="27">
        <f t="shared" si="18"/>
        <v>0.35187194075177181</v>
      </c>
      <c r="AF203" s="27">
        <f t="shared" si="18"/>
        <v>0.18733245785622399</v>
      </c>
      <c r="AG203" s="27">
        <f t="shared" si="18"/>
        <v>0.27122693546658599</v>
      </c>
      <c r="AH203" s="27">
        <f t="shared" si="18"/>
        <v>0.31264746327721371</v>
      </c>
      <c r="AI203" s="27">
        <f t="shared" si="17"/>
        <v>0.19623626767340499</v>
      </c>
      <c r="AJ203" s="27">
        <f t="shared" si="17"/>
        <v>0.39697536650462856</v>
      </c>
    </row>
    <row r="204" spans="1:36" ht="99.75" customHeight="1" x14ac:dyDescent="0.25">
      <c r="A204">
        <v>203</v>
      </c>
      <c r="B204" t="s">
        <v>678</v>
      </c>
      <c r="C204" s="18" t="s">
        <v>679</v>
      </c>
      <c r="D204" s="19" t="s">
        <v>679</v>
      </c>
      <c r="E204" s="20"/>
      <c r="F204" s="20"/>
      <c r="G204" s="19" t="s">
        <v>680</v>
      </c>
      <c r="I204" s="22" t="s">
        <v>681</v>
      </c>
      <c r="J204" s="22" t="s">
        <v>682</v>
      </c>
      <c r="K204" s="22" t="s">
        <v>682</v>
      </c>
      <c r="L204">
        <v>1666.6</v>
      </c>
      <c r="M204" s="18">
        <v>-1</v>
      </c>
      <c r="N204" s="24">
        <f t="shared" si="19"/>
        <v>1666.6</v>
      </c>
      <c r="O204" s="25">
        <v>1666.6316999999999</v>
      </c>
      <c r="P204" s="10">
        <v>15.072999999999999</v>
      </c>
      <c r="Q204" s="26">
        <v>33901</v>
      </c>
      <c r="R204" s="26">
        <v>126659</v>
      </c>
      <c r="S204" s="26">
        <v>51405</v>
      </c>
      <c r="T204" s="26">
        <v>51951</v>
      </c>
      <c r="U204" s="27">
        <v>439994</v>
      </c>
      <c r="V204" s="27">
        <v>414721</v>
      </c>
      <c r="W204" s="27">
        <v>109806</v>
      </c>
      <c r="X204" s="27">
        <v>174015</v>
      </c>
      <c r="Y204" s="27">
        <v>187862</v>
      </c>
      <c r="Z204" s="27">
        <v>166429</v>
      </c>
      <c r="AA204" s="26">
        <f t="shared" si="20"/>
        <v>3.7990102693519683</v>
      </c>
      <c r="AB204" s="26">
        <f t="shared" si="21"/>
        <v>6.4670606706577649</v>
      </c>
      <c r="AC204" s="26">
        <f t="shared" si="18"/>
        <v>4.2515902626549016</v>
      </c>
      <c r="AD204" s="26">
        <f t="shared" si="18"/>
        <v>5.419251062444844</v>
      </c>
      <c r="AE204" s="27">
        <f t="shared" si="18"/>
        <v>6.2762097737609492</v>
      </c>
      <c r="AF204" s="27">
        <f t="shared" si="18"/>
        <v>5.5544937623930126</v>
      </c>
      <c r="AG204" s="27">
        <f t="shared" si="18"/>
        <v>2.4721793704527215</v>
      </c>
      <c r="AH204" s="27">
        <f t="shared" si="18"/>
        <v>4.4052913621201899</v>
      </c>
      <c r="AI204" s="27">
        <f t="shared" si="17"/>
        <v>3.7237714866324447</v>
      </c>
      <c r="AJ204" s="27">
        <f t="shared" si="17"/>
        <v>2.8772847866910043</v>
      </c>
    </row>
    <row r="205" spans="1:36" ht="99.75" customHeight="1" x14ac:dyDescent="0.25">
      <c r="A205">
        <v>204</v>
      </c>
      <c r="B205" t="s">
        <v>678</v>
      </c>
      <c r="C205" s="18" t="s">
        <v>679</v>
      </c>
      <c r="D205" s="19" t="s">
        <v>679</v>
      </c>
      <c r="E205" s="20"/>
      <c r="F205" s="20"/>
      <c r="G205" s="19" t="s">
        <v>680</v>
      </c>
      <c r="I205" s="22" t="s">
        <v>683</v>
      </c>
      <c r="J205" s="22" t="s">
        <v>684</v>
      </c>
      <c r="K205" s="22" t="s">
        <v>684</v>
      </c>
      <c r="L205">
        <v>1666.6</v>
      </c>
      <c r="M205" s="18">
        <v>-1</v>
      </c>
      <c r="N205" s="24">
        <f t="shared" si="19"/>
        <v>1666.6</v>
      </c>
      <c r="O205" s="25">
        <v>1666.6316999999999</v>
      </c>
      <c r="P205" s="10">
        <v>17.347000000000001</v>
      </c>
      <c r="Q205" s="26">
        <v>1456</v>
      </c>
      <c r="R205" s="26">
        <v>2675</v>
      </c>
      <c r="S205" s="26">
        <v>1735</v>
      </c>
      <c r="T205" s="26">
        <v>1458</v>
      </c>
      <c r="U205" s="27">
        <v>6210</v>
      </c>
      <c r="V205" s="27">
        <v>13342</v>
      </c>
      <c r="W205" s="27">
        <v>10252</v>
      </c>
      <c r="X205" s="27">
        <v>6128</v>
      </c>
      <c r="Y205" s="27">
        <v>8866</v>
      </c>
      <c r="Z205" s="27">
        <v>9959</v>
      </c>
      <c r="AA205" s="26">
        <f t="shared" si="20"/>
        <v>0.16316211770084854</v>
      </c>
      <c r="AB205" s="26">
        <f t="shared" si="21"/>
        <v>0.13658237704394888</v>
      </c>
      <c r="AC205" s="26">
        <f t="shared" si="18"/>
        <v>0.14349789136672023</v>
      </c>
      <c r="AD205" s="26">
        <f t="shared" si="18"/>
        <v>0.15209077879241173</v>
      </c>
      <c r="AE205" s="27">
        <f t="shared" si="18"/>
        <v>8.8581350416268162E-2</v>
      </c>
      <c r="AF205" s="27">
        <f t="shared" si="18"/>
        <v>0.17869376225907915</v>
      </c>
      <c r="AG205" s="27">
        <f t="shared" si="18"/>
        <v>0.23081418962425829</v>
      </c>
      <c r="AH205" s="27">
        <f t="shared" si="18"/>
        <v>0.1551338991872685</v>
      </c>
      <c r="AI205" s="27">
        <f t="shared" si="17"/>
        <v>0.17574047971640488</v>
      </c>
      <c r="AJ205" s="27">
        <f t="shared" si="17"/>
        <v>0.17217479640360581</v>
      </c>
    </row>
    <row r="206" spans="1:36" ht="99.75" customHeight="1" x14ac:dyDescent="0.25">
      <c r="A206">
        <v>205</v>
      </c>
      <c r="B206" t="s">
        <v>685</v>
      </c>
      <c r="C206" s="18" t="s">
        <v>686</v>
      </c>
      <c r="D206" s="19" t="s">
        <v>687</v>
      </c>
      <c r="E206" s="20"/>
      <c r="F206" s="20"/>
      <c r="G206" s="20"/>
      <c r="H206" s="20"/>
      <c r="I206" s="22" t="s">
        <v>688</v>
      </c>
      <c r="J206" s="22" t="s">
        <v>689</v>
      </c>
      <c r="K206" s="22" t="s">
        <v>689</v>
      </c>
      <c r="L206">
        <v>1687.2</v>
      </c>
      <c r="M206" s="18">
        <v>-2</v>
      </c>
      <c r="N206" s="24">
        <f t="shared" si="19"/>
        <v>3375.4</v>
      </c>
      <c r="O206" s="25">
        <v>3375.2136</v>
      </c>
      <c r="P206" s="10">
        <v>28.324999999999999</v>
      </c>
      <c r="Q206" s="26">
        <v>0</v>
      </c>
      <c r="R206" s="26">
        <v>0</v>
      </c>
      <c r="S206" s="26">
        <v>0</v>
      </c>
      <c r="T206" s="26">
        <v>0</v>
      </c>
      <c r="U206" s="27">
        <v>2614</v>
      </c>
      <c r="V206" s="27">
        <v>3372</v>
      </c>
      <c r="W206" s="27">
        <v>836</v>
      </c>
      <c r="X206" s="27">
        <v>608</v>
      </c>
      <c r="Y206" s="27">
        <v>537</v>
      </c>
      <c r="Z206" s="27">
        <v>4010</v>
      </c>
      <c r="AA206" s="26">
        <f t="shared" si="20"/>
        <v>0</v>
      </c>
      <c r="AB206" s="26">
        <f t="shared" si="21"/>
        <v>0</v>
      </c>
      <c r="AC206" s="26">
        <f t="shared" si="18"/>
        <v>0</v>
      </c>
      <c r="AD206" s="26">
        <f t="shared" si="18"/>
        <v>0</v>
      </c>
      <c r="AE206" s="27">
        <f t="shared" si="18"/>
        <v>3.7286900159118355E-2</v>
      </c>
      <c r="AF206" s="27">
        <f t="shared" si="18"/>
        <v>4.5162296982282635E-2</v>
      </c>
      <c r="AG206" s="27">
        <f t="shared" si="18"/>
        <v>1.8821757952192736E-2</v>
      </c>
      <c r="AH206" s="27">
        <f t="shared" si="18"/>
        <v>1.5391875115185907E-2</v>
      </c>
      <c r="AI206" s="27">
        <f t="shared" si="17"/>
        <v>1.0644330882890754E-2</v>
      </c>
      <c r="AJ206" s="27">
        <f t="shared" si="17"/>
        <v>6.9326331316242523E-2</v>
      </c>
    </row>
    <row r="207" spans="1:36" ht="99.75" customHeight="1" x14ac:dyDescent="0.25">
      <c r="A207">
        <v>206</v>
      </c>
      <c r="B207" t="s">
        <v>685</v>
      </c>
      <c r="C207" s="18" t="s">
        <v>686</v>
      </c>
      <c r="D207" s="19" t="s">
        <v>687</v>
      </c>
      <c r="E207" s="20"/>
      <c r="F207" s="20"/>
      <c r="G207" s="20"/>
      <c r="H207" s="20"/>
      <c r="I207" s="22" t="s">
        <v>688</v>
      </c>
      <c r="J207" s="22" t="s">
        <v>690</v>
      </c>
      <c r="K207" s="22" t="s">
        <v>690</v>
      </c>
      <c r="L207">
        <v>1687.2</v>
      </c>
      <c r="M207" s="18">
        <v>-2</v>
      </c>
      <c r="N207" s="24">
        <f t="shared" si="19"/>
        <v>3375.4</v>
      </c>
      <c r="O207" s="25">
        <v>3375.2136</v>
      </c>
      <c r="P207" s="10">
        <v>36.975000000000001</v>
      </c>
      <c r="Q207" s="26">
        <v>0</v>
      </c>
      <c r="R207" s="26">
        <v>0</v>
      </c>
      <c r="S207" s="26">
        <v>0</v>
      </c>
      <c r="T207" s="26">
        <v>0</v>
      </c>
      <c r="U207" s="27">
        <v>4758</v>
      </c>
      <c r="V207" s="27">
        <v>2905</v>
      </c>
      <c r="W207" s="27">
        <v>2087</v>
      </c>
      <c r="X207" s="27">
        <v>3396</v>
      </c>
      <c r="Y207" s="27">
        <v>1861</v>
      </c>
      <c r="Z207" s="27">
        <v>4733</v>
      </c>
      <c r="AA207" s="26">
        <f t="shared" si="20"/>
        <v>0</v>
      </c>
      <c r="AB207" s="26">
        <f t="shared" si="21"/>
        <v>0</v>
      </c>
      <c r="AC207" s="26">
        <f t="shared" si="18"/>
        <v>0</v>
      </c>
      <c r="AD207" s="26">
        <f t="shared" si="18"/>
        <v>0</v>
      </c>
      <c r="AE207" s="27">
        <f t="shared" si="18"/>
        <v>6.786957572956584E-2</v>
      </c>
      <c r="AF207" s="27">
        <f t="shared" si="18"/>
        <v>3.8907613503419654E-2</v>
      </c>
      <c r="AG207" s="27">
        <f t="shared" si="18"/>
        <v>4.6986852686873491E-2</v>
      </c>
      <c r="AH207" s="27">
        <f t="shared" si="18"/>
        <v>8.5971723505216022E-2</v>
      </c>
      <c r="AI207" s="27">
        <f t="shared" si="17"/>
        <v>3.6888453953556229E-2</v>
      </c>
      <c r="AJ207" s="27">
        <f t="shared" si="17"/>
        <v>8.1825816987475264E-2</v>
      </c>
    </row>
    <row r="208" spans="1:36" ht="99.75" customHeight="1" x14ac:dyDescent="0.25">
      <c r="A208">
        <v>207</v>
      </c>
      <c r="B208" t="s">
        <v>691</v>
      </c>
      <c r="C208" s="18" t="s">
        <v>692</v>
      </c>
      <c r="D208" s="19" t="s">
        <v>693</v>
      </c>
      <c r="E208" s="20"/>
      <c r="F208" s="20"/>
      <c r="G208" s="20"/>
      <c r="H208" s="20"/>
      <c r="I208" s="22" t="s">
        <v>694</v>
      </c>
      <c r="J208" s="22" t="s">
        <v>695</v>
      </c>
      <c r="K208" s="22" t="s">
        <v>695</v>
      </c>
      <c r="L208">
        <v>1695.7</v>
      </c>
      <c r="M208" s="18">
        <v>-2</v>
      </c>
      <c r="N208" s="24">
        <f t="shared" si="19"/>
        <v>3392.4</v>
      </c>
      <c r="O208" s="25">
        <v>3392.2288999999996</v>
      </c>
      <c r="P208" s="10">
        <v>29.473333333333333</v>
      </c>
      <c r="Q208" s="26">
        <v>0</v>
      </c>
      <c r="R208" s="26">
        <v>0</v>
      </c>
      <c r="S208" s="26">
        <v>0</v>
      </c>
      <c r="T208" s="26">
        <v>0</v>
      </c>
      <c r="U208" s="27">
        <v>4943</v>
      </c>
      <c r="V208" s="27">
        <v>1083</v>
      </c>
      <c r="W208" s="27">
        <v>1216</v>
      </c>
      <c r="X208" s="27">
        <v>2705</v>
      </c>
      <c r="Y208" s="27">
        <v>2422</v>
      </c>
      <c r="Z208" s="27">
        <v>4861</v>
      </c>
      <c r="AA208" s="26">
        <f t="shared" si="20"/>
        <v>0</v>
      </c>
      <c r="AB208" s="26">
        <f t="shared" si="21"/>
        <v>0</v>
      </c>
      <c r="AC208" s="26">
        <f t="shared" si="18"/>
        <v>0</v>
      </c>
      <c r="AD208" s="26">
        <f t="shared" si="18"/>
        <v>0</v>
      </c>
      <c r="AE208" s="27">
        <f t="shared" si="18"/>
        <v>7.050847264212777E-2</v>
      </c>
      <c r="AF208" s="27">
        <f t="shared" si="18"/>
        <v>1.4504972607298961E-2</v>
      </c>
      <c r="AG208" s="27">
        <f t="shared" si="18"/>
        <v>2.7377102475916706E-2</v>
      </c>
      <c r="AH208" s="27">
        <f t="shared" si="18"/>
        <v>6.8478654912134673E-2</v>
      </c>
      <c r="AI208" s="27">
        <f t="shared" si="17"/>
        <v>4.8008509121715844E-2</v>
      </c>
      <c r="AJ208" s="27">
        <f t="shared" si="17"/>
        <v>8.4038727313779274E-2</v>
      </c>
    </row>
    <row r="209" spans="1:36" ht="99.75" customHeight="1" x14ac:dyDescent="0.25">
      <c r="A209">
        <v>208</v>
      </c>
      <c r="B209" t="s">
        <v>691</v>
      </c>
      <c r="C209" s="18" t="s">
        <v>692</v>
      </c>
      <c r="D209" s="19" t="s">
        <v>693</v>
      </c>
      <c r="E209" s="20"/>
      <c r="F209" s="20"/>
      <c r="G209" s="20"/>
      <c r="H209" s="20"/>
      <c r="I209" s="22" t="s">
        <v>694</v>
      </c>
      <c r="J209" s="22" t="s">
        <v>696</v>
      </c>
      <c r="K209" s="22" t="s">
        <v>696</v>
      </c>
      <c r="L209">
        <v>1695.7</v>
      </c>
      <c r="M209" s="18">
        <v>-2</v>
      </c>
      <c r="N209" s="24">
        <f t="shared" si="19"/>
        <v>3392.4</v>
      </c>
      <c r="O209" s="25">
        <v>3392.2288999999996</v>
      </c>
      <c r="P209" s="10">
        <v>30.833333333333332</v>
      </c>
      <c r="Q209" s="26">
        <v>3709</v>
      </c>
      <c r="R209" s="26">
        <v>2712</v>
      </c>
      <c r="S209" s="26">
        <v>3487</v>
      </c>
      <c r="T209" s="26">
        <v>0</v>
      </c>
      <c r="U209" s="27">
        <v>34237</v>
      </c>
      <c r="V209" s="27">
        <v>17222</v>
      </c>
      <c r="W209" s="27">
        <v>18876</v>
      </c>
      <c r="X209" s="27">
        <v>20955</v>
      </c>
      <c r="Y209" s="27">
        <v>21008</v>
      </c>
      <c r="Z209" s="27">
        <v>36380</v>
      </c>
      <c r="AA209" s="26">
        <f t="shared" si="20"/>
        <v>0.41563756493986759</v>
      </c>
      <c r="AB209" s="26">
        <f t="shared" si="21"/>
        <v>0.13847155384792129</v>
      </c>
      <c r="AC209" s="26">
        <f t="shared" si="18"/>
        <v>0.28840181394567926</v>
      </c>
      <c r="AD209" s="26">
        <f t="shared" si="18"/>
        <v>0</v>
      </c>
      <c r="AE209" s="27">
        <f t="shared" si="18"/>
        <v>0.48836710051558341</v>
      </c>
      <c r="AF209" s="27">
        <f t="shared" si="18"/>
        <v>0.23065986910702005</v>
      </c>
      <c r="AG209" s="27">
        <f t="shared" si="18"/>
        <v>0.42497548218372011</v>
      </c>
      <c r="AH209" s="27">
        <f t="shared" si="18"/>
        <v>0.53048806420842221</v>
      </c>
      <c r="AI209" s="27">
        <f t="shared" si="17"/>
        <v>0.41641732437200929</v>
      </c>
      <c r="AJ209" s="27">
        <f t="shared" si="17"/>
        <v>0.62895060680421522</v>
      </c>
    </row>
    <row r="210" spans="1:36" ht="99.75" customHeight="1" x14ac:dyDescent="0.25">
      <c r="A210">
        <v>209</v>
      </c>
      <c r="B210" t="s">
        <v>691</v>
      </c>
      <c r="C210" s="18" t="s">
        <v>692</v>
      </c>
      <c r="D210" s="19" t="s">
        <v>693</v>
      </c>
      <c r="E210" s="20"/>
      <c r="F210" s="20"/>
      <c r="G210" s="20"/>
      <c r="H210" s="20"/>
      <c r="I210" s="22" t="s">
        <v>694</v>
      </c>
      <c r="J210" s="22" t="s">
        <v>697</v>
      </c>
      <c r="K210" s="22" t="s">
        <v>696</v>
      </c>
      <c r="L210">
        <v>1695.7</v>
      </c>
      <c r="M210" s="18">
        <v>-2</v>
      </c>
      <c r="N210" s="24">
        <f t="shared" si="19"/>
        <v>3392.4</v>
      </c>
      <c r="O210" s="25">
        <v>3392.2288999999996</v>
      </c>
      <c r="P210" s="10">
        <v>32.56428571428571</v>
      </c>
      <c r="Q210" s="26">
        <v>702</v>
      </c>
      <c r="R210" s="26">
        <v>0</v>
      </c>
      <c r="S210" s="26">
        <v>0</v>
      </c>
      <c r="T210" s="26">
        <v>0</v>
      </c>
      <c r="U210" s="27">
        <v>17988</v>
      </c>
      <c r="V210" s="27">
        <v>12892</v>
      </c>
      <c r="W210" s="27">
        <v>8891</v>
      </c>
      <c r="X210" s="27">
        <v>11912</v>
      </c>
      <c r="Y210" s="27">
        <v>12302</v>
      </c>
      <c r="Z210" s="27">
        <v>18565</v>
      </c>
      <c r="AA210" s="26">
        <f t="shared" si="20"/>
        <v>7.8667449605766257E-2</v>
      </c>
      <c r="AB210" s="26">
        <f t="shared" si="21"/>
        <v>0</v>
      </c>
      <c r="AC210" s="26">
        <f t="shared" si="18"/>
        <v>0</v>
      </c>
      <c r="AD210" s="26">
        <f t="shared" si="18"/>
        <v>0</v>
      </c>
      <c r="AE210" s="27">
        <f t="shared" si="18"/>
        <v>0.2565863657468328</v>
      </c>
      <c r="AF210" s="27">
        <f t="shared" si="18"/>
        <v>0.17266676533083861</v>
      </c>
      <c r="AG210" s="27">
        <f t="shared" si="18"/>
        <v>0.20017254779060478</v>
      </c>
      <c r="AH210" s="27">
        <f t="shared" si="18"/>
        <v>0.30155923745410285</v>
      </c>
      <c r="AI210" s="27">
        <f t="shared" si="17"/>
        <v>0.24384833989073007</v>
      </c>
      <c r="AJ210" s="27">
        <f t="shared" si="17"/>
        <v>0.32095843912370137</v>
      </c>
    </row>
    <row r="211" spans="1:36" ht="99.75" customHeight="1" x14ac:dyDescent="0.25">
      <c r="A211">
        <v>210</v>
      </c>
      <c r="B211" t="s">
        <v>691</v>
      </c>
      <c r="C211" s="18" t="s">
        <v>692</v>
      </c>
      <c r="D211" s="19" t="s">
        <v>693</v>
      </c>
      <c r="E211" s="20"/>
      <c r="F211" s="20"/>
      <c r="G211" s="20"/>
      <c r="H211" s="20"/>
      <c r="I211" s="22" t="s">
        <v>694</v>
      </c>
      <c r="J211" s="22" t="s">
        <v>698</v>
      </c>
      <c r="K211" s="22" t="s">
        <v>696</v>
      </c>
      <c r="L211">
        <v>1695.7</v>
      </c>
      <c r="M211" s="18">
        <v>-2</v>
      </c>
      <c r="N211" s="24">
        <f t="shared" si="19"/>
        <v>3392.4</v>
      </c>
      <c r="O211" s="25">
        <v>3392.2288999999996</v>
      </c>
      <c r="P211" s="10">
        <v>36.498888888888885</v>
      </c>
      <c r="Q211" s="26">
        <v>3827</v>
      </c>
      <c r="R211" s="26">
        <v>2715</v>
      </c>
      <c r="S211" s="26">
        <v>4668</v>
      </c>
      <c r="T211" s="26">
        <v>0</v>
      </c>
      <c r="U211" s="27">
        <v>33606</v>
      </c>
      <c r="V211" s="27">
        <v>24231</v>
      </c>
      <c r="W211" s="27">
        <v>22116</v>
      </c>
      <c r="X211" s="27">
        <v>19906</v>
      </c>
      <c r="Y211" s="27">
        <v>31704</v>
      </c>
      <c r="Z211" s="27">
        <v>29724</v>
      </c>
      <c r="AA211" s="26">
        <f t="shared" si="20"/>
        <v>0.42886086843485388</v>
      </c>
      <c r="AB211" s="26">
        <f t="shared" si="21"/>
        <v>0.13862473034554065</v>
      </c>
      <c r="AC211" s="26">
        <f t="shared" si="18"/>
        <v>0.38607962933708939</v>
      </c>
      <c r="AD211" s="26">
        <f t="shared" si="18"/>
        <v>0</v>
      </c>
      <c r="AE211" s="27">
        <f t="shared" si="18"/>
        <v>0.47936632239760191</v>
      </c>
      <c r="AF211" s="27">
        <f t="shared" ref="AF211:AH235" si="22">V211/SUM(V$2:V$219)*100</f>
        <v>0.32453369459599363</v>
      </c>
      <c r="AG211" s="27">
        <f t="shared" si="22"/>
        <v>0.49792105128073511</v>
      </c>
      <c r="AH211" s="27">
        <f t="shared" si="22"/>
        <v>0.50393201651791231</v>
      </c>
      <c r="AI211" s="27">
        <f t="shared" si="17"/>
        <v>0.62843178084016482</v>
      </c>
      <c r="AJ211" s="27">
        <f t="shared" si="17"/>
        <v>0.51387926983640708</v>
      </c>
    </row>
    <row r="212" spans="1:36" ht="99.75" customHeight="1" x14ac:dyDescent="0.25">
      <c r="A212">
        <v>211</v>
      </c>
      <c r="B212" t="s">
        <v>691</v>
      </c>
      <c r="C212" s="18" t="s">
        <v>692</v>
      </c>
      <c r="D212" s="19" t="s">
        <v>693</v>
      </c>
      <c r="E212" s="20"/>
      <c r="F212" s="20"/>
      <c r="G212" s="20"/>
      <c r="H212" s="20"/>
      <c r="I212" s="22" t="s">
        <v>694</v>
      </c>
      <c r="J212" s="22" t="s">
        <v>699</v>
      </c>
      <c r="K212" s="22" t="s">
        <v>696</v>
      </c>
      <c r="L212">
        <v>1695.7</v>
      </c>
      <c r="M212" s="18">
        <v>-2</v>
      </c>
      <c r="N212" s="24">
        <f t="shared" si="19"/>
        <v>3392.4</v>
      </c>
      <c r="O212" s="25">
        <v>3392.2288999999996</v>
      </c>
      <c r="P212" s="10">
        <v>36.633333333333333</v>
      </c>
      <c r="Q212" s="26">
        <v>0</v>
      </c>
      <c r="R212" s="26">
        <v>0</v>
      </c>
      <c r="S212" s="26">
        <v>0</v>
      </c>
      <c r="T212" s="26">
        <v>0</v>
      </c>
      <c r="U212" s="27">
        <v>9365</v>
      </c>
      <c r="V212" s="27">
        <v>3441</v>
      </c>
      <c r="W212" s="27">
        <v>6655</v>
      </c>
      <c r="X212" s="27">
        <v>2159</v>
      </c>
      <c r="Y212" s="27">
        <v>6812</v>
      </c>
      <c r="Z212" s="27">
        <v>5789</v>
      </c>
      <c r="AA212" s="26">
        <f t="shared" si="20"/>
        <v>0</v>
      </c>
      <c r="AB212" s="26">
        <f t="shared" si="21"/>
        <v>0</v>
      </c>
      <c r="AC212" s="26">
        <f t="shared" ref="AC212:AE236" si="23">S212/SUM(S$2:S$219)*100</f>
        <v>0</v>
      </c>
      <c r="AD212" s="26">
        <f t="shared" si="23"/>
        <v>0</v>
      </c>
      <c r="AE212" s="27">
        <f t="shared" si="23"/>
        <v>0.13358524100617575</v>
      </c>
      <c r="AF212" s="27">
        <f t="shared" si="22"/>
        <v>4.6086436511279527E-2</v>
      </c>
      <c r="AG212" s="27">
        <f t="shared" si="22"/>
        <v>0.14983109948785006</v>
      </c>
      <c r="AH212" s="27">
        <f t="shared" si="22"/>
        <v>5.465634600935259E-2</v>
      </c>
      <c r="AI212" s="27">
        <f t="shared" si="17"/>
        <v>0.13502640963547827</v>
      </c>
      <c r="AJ212" s="27">
        <f t="shared" si="17"/>
        <v>0.10008232717948329</v>
      </c>
    </row>
    <row r="213" spans="1:36" ht="99.75" customHeight="1" x14ac:dyDescent="0.25">
      <c r="A213">
        <v>212</v>
      </c>
      <c r="B213" t="s">
        <v>700</v>
      </c>
      <c r="C213" s="18" t="s">
        <v>701</v>
      </c>
      <c r="D213" s="19" t="s">
        <v>702</v>
      </c>
      <c r="E213" s="20"/>
      <c r="F213" s="20"/>
      <c r="G213" s="20"/>
      <c r="H213" s="20"/>
      <c r="I213" s="22" t="s">
        <v>703</v>
      </c>
      <c r="J213" s="22" t="s">
        <v>704</v>
      </c>
      <c r="K213" s="22" t="s">
        <v>704</v>
      </c>
      <c r="L213">
        <v>1715.6</v>
      </c>
      <c r="M213" s="18">
        <v>-2</v>
      </c>
      <c r="N213" s="24">
        <f t="shared" si="19"/>
        <v>3432.2</v>
      </c>
      <c r="O213" s="25">
        <v>3432.2350999999994</v>
      </c>
      <c r="P213" s="10">
        <v>35.46</v>
      </c>
      <c r="Q213" s="26">
        <v>0</v>
      </c>
      <c r="R213" s="26">
        <v>0</v>
      </c>
      <c r="S213" s="26">
        <v>0</v>
      </c>
      <c r="T213" s="26">
        <v>0</v>
      </c>
      <c r="U213" s="27">
        <v>15511</v>
      </c>
      <c r="V213" s="27">
        <v>12430</v>
      </c>
      <c r="W213" s="27">
        <v>2883</v>
      </c>
      <c r="X213" s="27">
        <v>8607</v>
      </c>
      <c r="Y213" s="27">
        <v>7372</v>
      </c>
      <c r="Z213" s="27">
        <v>9321</v>
      </c>
      <c r="AA213" s="26">
        <f t="shared" si="20"/>
        <v>0</v>
      </c>
      <c r="AB213" s="26">
        <f t="shared" si="21"/>
        <v>0</v>
      </c>
      <c r="AC213" s="26">
        <f t="shared" si="23"/>
        <v>0</v>
      </c>
      <c r="AD213" s="26">
        <f t="shared" si="23"/>
        <v>0</v>
      </c>
      <c r="AE213" s="27">
        <f t="shared" si="23"/>
        <v>0.22125367573377383</v>
      </c>
      <c r="AF213" s="27">
        <f t="shared" si="22"/>
        <v>0.16647904848451162</v>
      </c>
      <c r="AG213" s="27">
        <f t="shared" si="22"/>
        <v>6.4908048057621598E-2</v>
      </c>
      <c r="AH213" s="27">
        <f t="shared" si="22"/>
        <v>0.21789123209935052</v>
      </c>
      <c r="AI213" s="27">
        <f t="shared" si="17"/>
        <v>0.14612664295841832</v>
      </c>
      <c r="AJ213" s="27">
        <f t="shared" si="17"/>
        <v>0.16114482149593429</v>
      </c>
    </row>
    <row r="214" spans="1:36" ht="99.75" customHeight="1" x14ac:dyDescent="0.25">
      <c r="A214">
        <v>213</v>
      </c>
      <c r="B214" t="s">
        <v>705</v>
      </c>
      <c r="C214" s="18" t="s">
        <v>706</v>
      </c>
      <c r="D214" s="19" t="s">
        <v>706</v>
      </c>
      <c r="E214" s="20"/>
      <c r="F214" s="20"/>
      <c r="G214" s="20"/>
      <c r="H214" s="20"/>
      <c r="I214" s="22" t="s">
        <v>707</v>
      </c>
      <c r="J214" s="22" t="s">
        <v>708</v>
      </c>
      <c r="K214" s="22" t="s">
        <v>709</v>
      </c>
      <c r="L214">
        <v>1721.6</v>
      </c>
      <c r="M214" s="18">
        <v>-1</v>
      </c>
      <c r="N214" s="24">
        <f t="shared" si="19"/>
        <v>1721.6</v>
      </c>
      <c r="O214" s="25">
        <v>1721.5995999999998</v>
      </c>
      <c r="P214" s="10">
        <v>15.544000000000002</v>
      </c>
      <c r="Q214" s="26">
        <v>63930</v>
      </c>
      <c r="R214" s="26">
        <v>152540</v>
      </c>
      <c r="S214" s="26">
        <v>55030</v>
      </c>
      <c r="T214" s="26">
        <v>51162</v>
      </c>
      <c r="U214" s="27">
        <v>539542</v>
      </c>
      <c r="V214" s="27">
        <v>551122</v>
      </c>
      <c r="W214" s="27">
        <v>182764</v>
      </c>
      <c r="X214" s="27">
        <v>268017</v>
      </c>
      <c r="Y214" s="27">
        <v>294764</v>
      </c>
      <c r="Z214" s="27">
        <v>486339</v>
      </c>
      <c r="AA214" s="26">
        <f t="shared" si="20"/>
        <v>7.1641168850379442</v>
      </c>
      <c r="AB214" s="26">
        <f t="shared" si="21"/>
        <v>7.7885143156201737</v>
      </c>
      <c r="AC214" s="26">
        <f t="shared" si="23"/>
        <v>4.5514057417352243</v>
      </c>
      <c r="AD214" s="26">
        <f t="shared" si="23"/>
        <v>5.3369467932629417</v>
      </c>
      <c r="AE214" s="27">
        <f t="shared" si="23"/>
        <v>7.6961930702567072</v>
      </c>
      <c r="AF214" s="27">
        <f t="shared" si="22"/>
        <v>7.3813568913017713</v>
      </c>
      <c r="AG214" s="27">
        <f t="shared" si="22"/>
        <v>4.1147604908786519</v>
      </c>
      <c r="AH214" s="27">
        <f t="shared" si="22"/>
        <v>6.7850068959651013</v>
      </c>
      <c r="AI214" s="27">
        <f t="shared" si="17"/>
        <v>5.8427663842912665</v>
      </c>
      <c r="AJ214" s="27">
        <f t="shared" si="17"/>
        <v>8.4080046498778227</v>
      </c>
    </row>
    <row r="215" spans="1:36" ht="99.75" customHeight="1" x14ac:dyDescent="0.25">
      <c r="A215">
        <v>214</v>
      </c>
      <c r="B215" t="s">
        <v>710</v>
      </c>
      <c r="C215" s="18" t="s">
        <v>711</v>
      </c>
      <c r="D215" s="19" t="s">
        <v>712</v>
      </c>
      <c r="E215" s="20"/>
      <c r="F215" s="20"/>
      <c r="G215" s="20"/>
      <c r="H215" s="20"/>
      <c r="I215" s="22" t="s">
        <v>713</v>
      </c>
      <c r="J215" s="22" t="s">
        <v>714</v>
      </c>
      <c r="K215" s="22" t="s">
        <v>714</v>
      </c>
      <c r="L215">
        <v>1768.1999980000001</v>
      </c>
      <c r="M215" s="18">
        <v>-2</v>
      </c>
      <c r="N215" s="24">
        <f t="shared" si="19"/>
        <v>3537.3999960000001</v>
      </c>
      <c r="O215" s="25">
        <v>3537.2664</v>
      </c>
      <c r="P215" s="10">
        <v>40.451666666666668</v>
      </c>
      <c r="Q215" s="26">
        <v>0</v>
      </c>
      <c r="R215" s="26">
        <v>0</v>
      </c>
      <c r="S215" s="26">
        <v>0</v>
      </c>
      <c r="T215" s="26">
        <v>0</v>
      </c>
      <c r="U215" s="27">
        <v>34736</v>
      </c>
      <c r="V215" s="27">
        <v>31916</v>
      </c>
      <c r="W215" s="27">
        <v>15475</v>
      </c>
      <c r="X215" s="27">
        <v>21753</v>
      </c>
      <c r="Y215" s="27">
        <v>28342</v>
      </c>
      <c r="Z215" s="27">
        <v>28917</v>
      </c>
      <c r="AA215" s="26">
        <f t="shared" si="20"/>
        <v>0</v>
      </c>
      <c r="AB215" s="26">
        <f t="shared" si="21"/>
        <v>0</v>
      </c>
      <c r="AC215" s="26">
        <f t="shared" si="23"/>
        <v>0</v>
      </c>
      <c r="AD215" s="26">
        <f t="shared" si="23"/>
        <v>0</v>
      </c>
      <c r="AE215" s="27">
        <f t="shared" si="23"/>
        <v>0.49548499002568291</v>
      </c>
      <c r="AF215" s="27">
        <f t="shared" si="22"/>
        <v>0.42746140880383532</v>
      </c>
      <c r="AG215" s="27">
        <f t="shared" si="22"/>
        <v>0.34840514869639067</v>
      </c>
      <c r="AH215" s="27">
        <f t="shared" si="22"/>
        <v>0.55068990029710363</v>
      </c>
      <c r="AI215" s="27">
        <f t="shared" si="17"/>
        <v>0.56179073721208528</v>
      </c>
      <c r="AJ215" s="27">
        <f t="shared" si="17"/>
        <v>0.49992756176353742</v>
      </c>
    </row>
    <row r="216" spans="1:36" ht="99.75" customHeight="1" x14ac:dyDescent="0.25">
      <c r="A216">
        <v>215</v>
      </c>
      <c r="B216" t="s">
        <v>710</v>
      </c>
      <c r="C216" s="18" t="s">
        <v>711</v>
      </c>
      <c r="D216" s="19" t="s">
        <v>712</v>
      </c>
      <c r="E216" s="20"/>
      <c r="F216" s="20"/>
      <c r="G216" s="20"/>
      <c r="H216" s="20"/>
      <c r="I216" s="22" t="s">
        <v>713</v>
      </c>
      <c r="J216" s="22" t="s">
        <v>715</v>
      </c>
      <c r="K216" s="22" t="s">
        <v>715</v>
      </c>
      <c r="L216">
        <v>1768.1999980000001</v>
      </c>
      <c r="M216" s="18">
        <v>-2</v>
      </c>
      <c r="N216" s="24">
        <f t="shared" si="19"/>
        <v>3537.3999960000001</v>
      </c>
      <c r="O216" s="25">
        <v>3537.2664</v>
      </c>
      <c r="P216" s="10">
        <v>42.930999999999997</v>
      </c>
      <c r="Q216" s="26">
        <v>4477</v>
      </c>
      <c r="R216" s="26">
        <v>12746</v>
      </c>
      <c r="S216" s="26">
        <v>8919</v>
      </c>
      <c r="T216" s="26">
        <v>6188</v>
      </c>
      <c r="U216" s="27">
        <v>22200</v>
      </c>
      <c r="V216" s="27">
        <v>16314</v>
      </c>
      <c r="W216" s="27">
        <v>28048</v>
      </c>
      <c r="X216" s="27">
        <v>14615</v>
      </c>
      <c r="Y216" s="27">
        <v>28342</v>
      </c>
      <c r="Z216" s="27">
        <v>22790</v>
      </c>
      <c r="AA216" s="26">
        <f t="shared" si="20"/>
        <v>0.50170109955130415</v>
      </c>
      <c r="AB216" s="26">
        <f t="shared" si="21"/>
        <v>0.65079587955221407</v>
      </c>
      <c r="AC216" s="26">
        <f t="shared" si="23"/>
        <v>0.73767014011514564</v>
      </c>
      <c r="AD216" s="26">
        <f t="shared" si="23"/>
        <v>0.64549913523144298</v>
      </c>
      <c r="AE216" s="27">
        <f t="shared" si="23"/>
        <v>0.31666762950743205</v>
      </c>
      <c r="AF216" s="27">
        <f t="shared" si="22"/>
        <v>0.21849872863848133</v>
      </c>
      <c r="AG216" s="27">
        <f t="shared" si="22"/>
        <v>0.6314744821089735</v>
      </c>
      <c r="AH216" s="27">
        <f t="shared" si="22"/>
        <v>0.36998726119809544</v>
      </c>
      <c r="AI216" s="27">
        <f t="shared" si="17"/>
        <v>0.56179073721208528</v>
      </c>
      <c r="AJ216" s="27">
        <f t="shared" si="17"/>
        <v>0.39400176825365762</v>
      </c>
    </row>
    <row r="217" spans="1:36" ht="99.75" customHeight="1" x14ac:dyDescent="0.25">
      <c r="A217">
        <v>216</v>
      </c>
      <c r="B217" t="s">
        <v>710</v>
      </c>
      <c r="C217" s="18" t="s">
        <v>711</v>
      </c>
      <c r="D217" s="19" t="s">
        <v>712</v>
      </c>
      <c r="E217" s="20"/>
      <c r="F217" s="20"/>
      <c r="G217" s="20"/>
      <c r="H217" s="20"/>
      <c r="I217" s="22" t="s">
        <v>713</v>
      </c>
      <c r="J217" s="22" t="s">
        <v>716</v>
      </c>
      <c r="K217" s="22" t="s">
        <v>716</v>
      </c>
      <c r="L217">
        <v>1768.1999980000001</v>
      </c>
      <c r="M217" s="18">
        <v>-2</v>
      </c>
      <c r="N217" s="24">
        <f t="shared" si="19"/>
        <v>3537.3999960000001</v>
      </c>
      <c r="O217" s="25">
        <v>3537.2664</v>
      </c>
      <c r="P217" s="10">
        <v>44.686666666666667</v>
      </c>
      <c r="Q217" s="26">
        <v>0</v>
      </c>
      <c r="R217" s="26">
        <v>0</v>
      </c>
      <c r="S217" s="26">
        <v>0</v>
      </c>
      <c r="T217" s="26">
        <v>0</v>
      </c>
      <c r="U217" s="27">
        <v>15326</v>
      </c>
      <c r="V217" s="27">
        <v>10510</v>
      </c>
      <c r="W217" s="27">
        <v>8267</v>
      </c>
      <c r="X217" s="27">
        <v>11660</v>
      </c>
      <c r="Y217" s="27">
        <v>7494</v>
      </c>
      <c r="Z217" s="27">
        <v>14987</v>
      </c>
      <c r="AA217" s="26">
        <f t="shared" si="20"/>
        <v>0</v>
      </c>
      <c r="AB217" s="26">
        <f t="shared" si="21"/>
        <v>0</v>
      </c>
      <c r="AC217" s="26">
        <f t="shared" si="23"/>
        <v>0</v>
      </c>
      <c r="AD217" s="26">
        <f t="shared" si="23"/>
        <v>0</v>
      </c>
      <c r="AE217" s="27">
        <f t="shared" si="23"/>
        <v>0.21861477882121186</v>
      </c>
      <c r="AF217" s="27">
        <f t="shared" si="22"/>
        <v>0.14076386159068521</v>
      </c>
      <c r="AG217" s="27">
        <f t="shared" si="22"/>
        <v>0.18612377152006859</v>
      </c>
      <c r="AH217" s="27">
        <f t="shared" si="22"/>
        <v>0.29517971026820344</v>
      </c>
      <c r="AI217" s="27">
        <f t="shared" si="17"/>
        <v>0.14854490807520171</v>
      </c>
      <c r="AJ217" s="27">
        <f t="shared" si="17"/>
        <v>0.25910068015873483</v>
      </c>
    </row>
    <row r="218" spans="1:36" ht="99.75" customHeight="1" x14ac:dyDescent="0.25">
      <c r="A218">
        <v>217</v>
      </c>
      <c r="B218" t="s">
        <v>717</v>
      </c>
      <c r="C218" s="18" t="s">
        <v>718</v>
      </c>
      <c r="D218" s="19" t="s">
        <v>719</v>
      </c>
      <c r="E218" s="20"/>
      <c r="F218" s="20"/>
      <c r="G218" s="20"/>
      <c r="H218" s="20"/>
      <c r="I218" s="22" t="s">
        <v>720</v>
      </c>
      <c r="J218" s="22" t="s">
        <v>721</v>
      </c>
      <c r="K218" s="22" t="s">
        <v>721</v>
      </c>
      <c r="L218">
        <v>1797.3</v>
      </c>
      <c r="M218" s="18">
        <v>-2</v>
      </c>
      <c r="N218" s="24">
        <f t="shared" si="19"/>
        <v>3595.6</v>
      </c>
      <c r="O218" s="25">
        <v>3595.3082999999997</v>
      </c>
      <c r="P218" s="10">
        <v>27.535</v>
      </c>
      <c r="Q218" s="26">
        <v>0</v>
      </c>
      <c r="R218" s="26">
        <v>0</v>
      </c>
      <c r="S218" s="26">
        <v>0</v>
      </c>
      <c r="T218" s="26">
        <v>0</v>
      </c>
      <c r="U218" s="27">
        <v>7401</v>
      </c>
      <c r="V218" s="27">
        <v>4230</v>
      </c>
      <c r="W218" s="27">
        <v>545</v>
      </c>
      <c r="X218" s="27">
        <v>2250</v>
      </c>
      <c r="Y218" s="27">
        <v>2330</v>
      </c>
      <c r="Z218" s="27">
        <v>4385</v>
      </c>
      <c r="AA218" s="26">
        <f t="shared" si="20"/>
        <v>0</v>
      </c>
      <c r="AB218" s="26">
        <f t="shared" si="21"/>
        <v>0</v>
      </c>
      <c r="AC218" s="26">
        <f t="shared" si="23"/>
        <v>0</v>
      </c>
      <c r="AD218" s="26">
        <f t="shared" si="23"/>
        <v>0</v>
      </c>
      <c r="AE218" s="27">
        <f t="shared" si="23"/>
        <v>0.10557014081011282</v>
      </c>
      <c r="AF218" s="27">
        <f t="shared" si="22"/>
        <v>5.6653771125461314E-2</v>
      </c>
      <c r="AG218" s="27">
        <f t="shared" si="22"/>
        <v>1.2270165172183062E-2</v>
      </c>
      <c r="AH218" s="27">
        <f t="shared" si="22"/>
        <v>5.6960064159816269E-2</v>
      </c>
      <c r="AI218" s="27">
        <f t="shared" si="17"/>
        <v>4.6184899361518539E-2</v>
      </c>
      <c r="AJ218" s="27">
        <f t="shared" si="17"/>
        <v>7.5809467037836267E-2</v>
      </c>
    </row>
    <row r="219" spans="1:36" ht="99.75" customHeight="1" x14ac:dyDescent="0.25">
      <c r="A219">
        <v>218</v>
      </c>
      <c r="B219" t="s">
        <v>722</v>
      </c>
      <c r="C219" s="18" t="s">
        <v>723</v>
      </c>
      <c r="D219" s="19" t="s">
        <v>723</v>
      </c>
      <c r="E219" s="20"/>
      <c r="F219" s="20"/>
      <c r="G219" s="20"/>
      <c r="H219" s="20"/>
      <c r="I219" s="22" t="s">
        <v>724</v>
      </c>
      <c r="J219" s="22" t="s">
        <v>725</v>
      </c>
      <c r="K219" s="22" t="s">
        <v>407</v>
      </c>
      <c r="L219">
        <v>1883.6</v>
      </c>
      <c r="M219" s="18">
        <v>-1</v>
      </c>
      <c r="N219" s="24">
        <f t="shared" si="19"/>
        <v>1883.6</v>
      </c>
      <c r="O219" s="25">
        <v>1883.6523999999997</v>
      </c>
      <c r="P219" s="10">
        <v>15.528</v>
      </c>
      <c r="Q219" s="26">
        <v>39219</v>
      </c>
      <c r="R219" s="26">
        <v>101493</v>
      </c>
      <c r="S219" s="26">
        <v>45645</v>
      </c>
      <c r="T219" s="26">
        <v>72466</v>
      </c>
      <c r="U219" s="27">
        <v>436849</v>
      </c>
      <c r="V219" s="27">
        <v>443260</v>
      </c>
      <c r="W219" s="27">
        <v>375116</v>
      </c>
      <c r="X219" s="27">
        <v>180652</v>
      </c>
      <c r="Y219" s="27">
        <v>198862</v>
      </c>
      <c r="Z219" s="27">
        <v>282895</v>
      </c>
      <c r="AA219" s="26">
        <f t="shared" si="20"/>
        <v>4.3949554217785565</v>
      </c>
      <c r="AB219" s="26">
        <f t="shared" si="21"/>
        <v>5.1821140909613099</v>
      </c>
      <c r="AC219" s="26">
        <f t="shared" si="23"/>
        <v>3.7751938048610634</v>
      </c>
      <c r="AD219" s="26">
        <f t="shared" si="23"/>
        <v>7.5592663758373853</v>
      </c>
      <c r="AE219" s="27">
        <f t="shared" si="23"/>
        <v>6.2313485262473964</v>
      </c>
      <c r="AF219" s="27">
        <f t="shared" si="22"/>
        <v>5.9367259075820291</v>
      </c>
      <c r="AG219" s="27">
        <f t="shared" si="22"/>
        <v>8.4453858325295812</v>
      </c>
      <c r="AH219" s="27">
        <f t="shared" si="22"/>
        <v>4.5733108935996132</v>
      </c>
      <c r="AI219" s="27">
        <f t="shared" si="17"/>
        <v>3.9418117840473395</v>
      </c>
      <c r="AJ219" s="27">
        <f t="shared" si="17"/>
        <v>4.890791146560705</v>
      </c>
    </row>
    <row r="221" spans="1:36" x14ac:dyDescent="0.25">
      <c r="J221" s="22"/>
    </row>
  </sheetData>
  <conditionalFormatting sqref="J1:K1 J222:K1048576">
    <cfRule type="duplicateValues" dxfId="0" priority="1"/>
  </conditionalFormatting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B4D908-90DE-47D2-913B-1136E05B513A}">
  <dimension ref="A1:Y20"/>
  <sheetViews>
    <sheetView tabSelected="1" zoomScale="80" zoomScaleNormal="80" workbookViewId="0">
      <pane ySplit="1" topLeftCell="A2" activePane="bottomLeft" state="frozen"/>
      <selection activeCell="C8" sqref="C8"/>
      <selection pane="bottomLeft" activeCell="J32" sqref="J32"/>
    </sheetView>
  </sheetViews>
  <sheetFormatPr defaultRowHeight="15" x14ac:dyDescent="0.25"/>
  <cols>
    <col min="2" max="2" width="34.42578125" bestFit="1" customWidth="1"/>
    <col min="3" max="3" width="38" customWidth="1"/>
    <col min="6" max="6" width="35.28515625" customWidth="1"/>
    <col min="11" max="25" width="11.7109375" customWidth="1"/>
  </cols>
  <sheetData>
    <row r="1" spans="1:25" ht="45" x14ac:dyDescent="0.25">
      <c r="A1" s="22" t="s">
        <v>0</v>
      </c>
      <c r="B1" s="22" t="s">
        <v>1</v>
      </c>
      <c r="C1" s="22" t="s">
        <v>2</v>
      </c>
      <c r="D1" s="22" t="s">
        <v>3</v>
      </c>
      <c r="E1" s="22" t="s">
        <v>4</v>
      </c>
      <c r="F1" s="22" t="s">
        <v>5</v>
      </c>
      <c r="G1" s="22" t="s">
        <v>6</v>
      </c>
      <c r="H1" s="22" t="s">
        <v>7</v>
      </c>
      <c r="I1" s="22" t="s">
        <v>8</v>
      </c>
      <c r="J1" s="22" t="s">
        <v>9</v>
      </c>
      <c r="K1" s="22" t="s">
        <v>10</v>
      </c>
      <c r="L1" s="35" t="s">
        <v>11</v>
      </c>
      <c r="M1" s="35" t="s">
        <v>12</v>
      </c>
      <c r="N1" s="35" t="s">
        <v>13</v>
      </c>
      <c r="O1" s="35" t="s">
        <v>14</v>
      </c>
      <c r="P1" s="36" t="s">
        <v>15</v>
      </c>
      <c r="Q1" s="36" t="s">
        <v>16</v>
      </c>
      <c r="R1" s="36" t="s">
        <v>17</v>
      </c>
      <c r="S1" s="2" t="s">
        <v>21</v>
      </c>
      <c r="T1" s="2" t="s">
        <v>22</v>
      </c>
      <c r="U1" s="2" t="s">
        <v>23</v>
      </c>
      <c r="V1" s="2" t="s">
        <v>24</v>
      </c>
      <c r="W1" s="37" t="s">
        <v>25</v>
      </c>
      <c r="X1" s="37" t="s">
        <v>26</v>
      </c>
      <c r="Y1" s="37" t="s">
        <v>27</v>
      </c>
    </row>
    <row r="2" spans="1:25" ht="75" customHeight="1" x14ac:dyDescent="0.25">
      <c r="A2">
        <v>1</v>
      </c>
      <c r="B2" s="4" t="s">
        <v>726</v>
      </c>
      <c r="C2" s="18"/>
      <c r="D2" s="4" t="s">
        <v>727</v>
      </c>
      <c r="E2" s="18"/>
      <c r="F2" s="1" t="s">
        <v>728</v>
      </c>
      <c r="G2" s="4">
        <v>633.20000000000005</v>
      </c>
      <c r="H2" s="4">
        <v>-1</v>
      </c>
      <c r="I2" s="4">
        <v>633.20000000000005</v>
      </c>
      <c r="J2" s="4">
        <v>633.19000000000005</v>
      </c>
      <c r="K2" s="4">
        <v>20.14</v>
      </c>
      <c r="L2" s="6">
        <v>0</v>
      </c>
      <c r="M2" s="6">
        <v>0</v>
      </c>
      <c r="N2" s="6">
        <v>0</v>
      </c>
      <c r="O2" s="6">
        <v>0</v>
      </c>
      <c r="P2" s="7">
        <v>34172</v>
      </c>
      <c r="Q2" s="7">
        <v>35097</v>
      </c>
      <c r="R2" s="7">
        <v>148088</v>
      </c>
      <c r="S2" s="26">
        <v>0</v>
      </c>
      <c r="T2" s="26">
        <v>0</v>
      </c>
      <c r="U2" s="26">
        <v>0</v>
      </c>
      <c r="V2" s="26">
        <v>0</v>
      </c>
      <c r="W2" s="9">
        <f t="shared" ref="W2:Y6" si="0">P2/SUM(P$2:P$6)*100</f>
        <v>11.712205755336505</v>
      </c>
      <c r="X2" s="9">
        <f t="shared" si="0"/>
        <v>14.824310568398289</v>
      </c>
      <c r="Y2" s="9">
        <f t="shared" si="0"/>
        <v>23.772777402312617</v>
      </c>
    </row>
    <row r="3" spans="1:25" ht="75" customHeight="1" x14ac:dyDescent="0.25">
      <c r="B3" s="4" t="s">
        <v>729</v>
      </c>
      <c r="D3" s="4" t="s">
        <v>727</v>
      </c>
      <c r="F3" s="1" t="s">
        <v>730</v>
      </c>
      <c r="G3" s="4">
        <v>854.3</v>
      </c>
      <c r="H3" s="4">
        <v>-1</v>
      </c>
      <c r="I3" s="4">
        <v>854.3</v>
      </c>
      <c r="J3" s="4">
        <v>854.28</v>
      </c>
      <c r="K3" s="4">
        <v>26.87</v>
      </c>
      <c r="L3" s="6">
        <v>0</v>
      </c>
      <c r="M3" s="6">
        <v>0</v>
      </c>
      <c r="N3" s="6">
        <v>0</v>
      </c>
      <c r="O3" s="6">
        <v>0</v>
      </c>
      <c r="P3" s="7">
        <v>16464</v>
      </c>
      <c r="Q3" s="7">
        <v>19040</v>
      </c>
      <c r="R3" s="7">
        <v>52517</v>
      </c>
      <c r="S3" s="26">
        <v>0</v>
      </c>
      <c r="T3" s="26">
        <v>0</v>
      </c>
      <c r="U3" s="26">
        <v>0</v>
      </c>
      <c r="V3" s="26">
        <v>0</v>
      </c>
      <c r="W3" s="9">
        <f t="shared" si="0"/>
        <v>5.642916878024705</v>
      </c>
      <c r="X3" s="9">
        <f t="shared" si="0"/>
        <v>8.0421367416674752</v>
      </c>
      <c r="Y3" s="9">
        <f t="shared" si="0"/>
        <v>8.4306287534253403</v>
      </c>
    </row>
    <row r="4" spans="1:25" ht="75" customHeight="1" x14ac:dyDescent="0.25">
      <c r="B4" s="4" t="s">
        <v>731</v>
      </c>
      <c r="D4" s="4" t="s">
        <v>727</v>
      </c>
      <c r="F4" s="1" t="s">
        <v>732</v>
      </c>
      <c r="G4" s="4">
        <v>934.3</v>
      </c>
      <c r="H4" s="4">
        <v>-1</v>
      </c>
      <c r="I4" s="4">
        <v>934.3</v>
      </c>
      <c r="J4" s="4">
        <v>934.23</v>
      </c>
      <c r="K4" s="4">
        <v>20.78</v>
      </c>
      <c r="L4" s="6">
        <v>0</v>
      </c>
      <c r="M4" s="6">
        <v>0</v>
      </c>
      <c r="N4" s="6">
        <v>0</v>
      </c>
      <c r="O4" s="6">
        <v>0</v>
      </c>
      <c r="P4" s="7">
        <v>24754</v>
      </c>
      <c r="Q4" s="7">
        <v>14336</v>
      </c>
      <c r="R4" s="7">
        <v>27912</v>
      </c>
      <c r="S4" s="26">
        <v>0</v>
      </c>
      <c r="T4" s="26">
        <v>0</v>
      </c>
      <c r="U4" s="26">
        <v>0</v>
      </c>
      <c r="V4" s="26">
        <v>0</v>
      </c>
      <c r="W4" s="9">
        <f t="shared" si="0"/>
        <v>8.4842543973896714</v>
      </c>
      <c r="X4" s="9">
        <f t="shared" si="0"/>
        <v>6.0552558996084525</v>
      </c>
      <c r="Y4" s="9">
        <f t="shared" si="0"/>
        <v>4.4807530850126263</v>
      </c>
    </row>
    <row r="5" spans="1:25" ht="89.25" customHeight="1" x14ac:dyDescent="0.25">
      <c r="B5" s="4" t="s">
        <v>733</v>
      </c>
      <c r="D5" s="4" t="s">
        <v>727</v>
      </c>
      <c r="F5" s="1" t="s">
        <v>734</v>
      </c>
      <c r="G5" s="4">
        <v>1012.3</v>
      </c>
      <c r="H5" s="4">
        <v>-1</v>
      </c>
      <c r="I5" s="4">
        <v>1012.3</v>
      </c>
      <c r="J5" s="4">
        <v>1012.3</v>
      </c>
      <c r="K5" s="4">
        <v>20.62</v>
      </c>
      <c r="L5" s="6">
        <v>0</v>
      </c>
      <c r="M5" s="6">
        <v>0</v>
      </c>
      <c r="N5" s="6">
        <v>0</v>
      </c>
      <c r="O5" s="6">
        <v>0</v>
      </c>
      <c r="P5" s="7">
        <v>56255</v>
      </c>
      <c r="Q5" s="7">
        <v>45753</v>
      </c>
      <c r="R5" s="7">
        <v>136106</v>
      </c>
      <c r="S5" s="26">
        <v>0</v>
      </c>
      <c r="T5" s="26">
        <v>0</v>
      </c>
      <c r="U5" s="26">
        <v>0</v>
      </c>
      <c r="V5" s="26">
        <v>0</v>
      </c>
      <c r="W5" s="9">
        <f t="shared" si="0"/>
        <v>19.280994228211842</v>
      </c>
      <c r="X5" s="9">
        <f t="shared" si="0"/>
        <v>19.325203904491179</v>
      </c>
      <c r="Y5" s="9">
        <f t="shared" si="0"/>
        <v>21.84928988924937</v>
      </c>
    </row>
    <row r="6" spans="1:25" ht="95.25" customHeight="1" thickBot="1" x14ac:dyDescent="0.3">
      <c r="A6" s="38"/>
      <c r="B6" s="39" t="s">
        <v>735</v>
      </c>
      <c r="C6" s="38"/>
      <c r="D6" s="39" t="s">
        <v>727</v>
      </c>
      <c r="E6" s="38"/>
      <c r="F6" s="40" t="s">
        <v>736</v>
      </c>
      <c r="G6" s="39">
        <v>1092.3</v>
      </c>
      <c r="H6" s="39">
        <v>-1</v>
      </c>
      <c r="I6" s="39">
        <v>1092.3</v>
      </c>
      <c r="J6" s="39">
        <v>1092.26</v>
      </c>
      <c r="K6" s="39">
        <v>21.1</v>
      </c>
      <c r="L6" s="41">
        <v>0</v>
      </c>
      <c r="M6" s="41">
        <v>0</v>
      </c>
      <c r="N6" s="41">
        <v>0</v>
      </c>
      <c r="O6" s="41">
        <v>0</v>
      </c>
      <c r="P6" s="42">
        <v>160119</v>
      </c>
      <c r="Q6" s="42">
        <v>122527</v>
      </c>
      <c r="R6" s="42">
        <v>258308</v>
      </c>
      <c r="S6" s="43">
        <v>0</v>
      </c>
      <c r="T6" s="43">
        <v>0</v>
      </c>
      <c r="U6" s="43">
        <v>0</v>
      </c>
      <c r="V6" s="43">
        <v>0</v>
      </c>
      <c r="W6" s="44">
        <f t="shared" si="0"/>
        <v>54.87962874103728</v>
      </c>
      <c r="X6" s="44">
        <f t="shared" si="0"/>
        <v>51.753092885834604</v>
      </c>
      <c r="Y6" s="44">
        <f t="shared" si="0"/>
        <v>41.466550870000049</v>
      </c>
    </row>
    <row r="7" spans="1:25" ht="60.75" customHeight="1" x14ac:dyDescent="0.25">
      <c r="B7" s="4" t="s">
        <v>737</v>
      </c>
      <c r="D7" s="4" t="s">
        <v>738</v>
      </c>
      <c r="F7" s="1" t="s">
        <v>739</v>
      </c>
      <c r="G7" s="4">
        <v>837.4</v>
      </c>
      <c r="H7" s="4">
        <v>-1</v>
      </c>
      <c r="I7" s="4">
        <v>837.4</v>
      </c>
      <c r="J7" s="4">
        <v>837.3</v>
      </c>
      <c r="K7" s="4">
        <v>17.100000000000001</v>
      </c>
      <c r="L7" s="6">
        <v>9593</v>
      </c>
      <c r="M7" s="6">
        <v>1949</v>
      </c>
      <c r="N7" s="6">
        <v>8653</v>
      </c>
      <c r="O7" s="6">
        <v>7501</v>
      </c>
      <c r="P7" s="7">
        <v>13973</v>
      </c>
      <c r="Q7" s="7">
        <v>18358</v>
      </c>
      <c r="R7" s="7">
        <v>28448</v>
      </c>
      <c r="S7" s="8">
        <f t="shared" ref="S7:Y9" si="1">L7/SUM(L$7:L$9)*100</f>
        <v>4.1670648538291122</v>
      </c>
      <c r="T7" s="8">
        <f t="shared" si="1"/>
        <v>2.7890270602882041</v>
      </c>
      <c r="U7" s="8">
        <f t="shared" si="1"/>
        <v>3.8112898394968195</v>
      </c>
      <c r="V7" s="8">
        <f t="shared" si="1"/>
        <v>4.5562223626026537</v>
      </c>
      <c r="W7" s="9">
        <f t="shared" si="1"/>
        <v>4.2118176858363201</v>
      </c>
      <c r="X7" s="9">
        <f t="shared" si="1"/>
        <v>5.7206426764056992</v>
      </c>
      <c r="Y7" s="9">
        <f t="shared" si="1"/>
        <v>3.6176216630021631</v>
      </c>
    </row>
    <row r="8" spans="1:25" ht="68.25" customHeight="1" x14ac:dyDescent="0.25">
      <c r="B8" s="4" t="s">
        <v>737</v>
      </c>
      <c r="D8" s="4" t="s">
        <v>738</v>
      </c>
      <c r="F8" s="1" t="s">
        <v>740</v>
      </c>
      <c r="G8" s="4">
        <v>837.4</v>
      </c>
      <c r="H8" s="4">
        <v>-1</v>
      </c>
      <c r="I8" s="4">
        <v>837.4</v>
      </c>
      <c r="J8" s="4">
        <v>837.3</v>
      </c>
      <c r="K8" s="4">
        <v>20.62</v>
      </c>
      <c r="L8" s="6">
        <v>192905</v>
      </c>
      <c r="M8" s="6">
        <v>56233</v>
      </c>
      <c r="N8" s="6">
        <v>177835</v>
      </c>
      <c r="O8" s="6">
        <v>91662</v>
      </c>
      <c r="P8" s="7">
        <v>264716</v>
      </c>
      <c r="Q8" s="7">
        <v>252535</v>
      </c>
      <c r="R8" s="7">
        <v>570784</v>
      </c>
      <c r="S8" s="8">
        <f t="shared" si="1"/>
        <v>83.795230441770556</v>
      </c>
      <c r="T8" s="8">
        <f t="shared" si="1"/>
        <v>80.469655557304563</v>
      </c>
      <c r="U8" s="8">
        <f t="shared" si="1"/>
        <v>78.328987473352242</v>
      </c>
      <c r="V8" s="8">
        <f t="shared" si="1"/>
        <v>55.676903639632634</v>
      </c>
      <c r="W8" s="9">
        <f t="shared" si="1"/>
        <v>79.792137015948413</v>
      </c>
      <c r="X8" s="9">
        <f t="shared" si="1"/>
        <v>78.693893576975341</v>
      </c>
      <c r="Y8" s="9">
        <f t="shared" si="1"/>
        <v>72.584384255308862</v>
      </c>
    </row>
    <row r="9" spans="1:25" ht="77.25" customHeight="1" thickBot="1" x14ac:dyDescent="0.3">
      <c r="A9" s="38"/>
      <c r="B9" s="39" t="s">
        <v>741</v>
      </c>
      <c r="C9" s="38"/>
      <c r="D9" s="39" t="s">
        <v>738</v>
      </c>
      <c r="E9" s="38"/>
      <c r="F9" s="40" t="s">
        <v>742</v>
      </c>
      <c r="G9" s="39">
        <v>746.3</v>
      </c>
      <c r="H9" s="39">
        <v>-2</v>
      </c>
      <c r="I9" s="39">
        <v>1493.6</v>
      </c>
      <c r="J9" s="39">
        <v>1493.53</v>
      </c>
      <c r="K9" s="39">
        <v>35.68</v>
      </c>
      <c r="L9" s="41">
        <v>27712</v>
      </c>
      <c r="M9" s="41">
        <v>11699</v>
      </c>
      <c r="N9" s="41">
        <v>40548</v>
      </c>
      <c r="O9" s="41">
        <v>65469</v>
      </c>
      <c r="P9" s="42">
        <v>53068</v>
      </c>
      <c r="Q9" s="42">
        <v>50015</v>
      </c>
      <c r="R9" s="42">
        <v>187141</v>
      </c>
      <c r="S9" s="45">
        <f t="shared" si="1"/>
        <v>12.03770470440033</v>
      </c>
      <c r="T9" s="45">
        <f t="shared" si="1"/>
        <v>16.741317382407235</v>
      </c>
      <c r="U9" s="45">
        <f t="shared" si="1"/>
        <v>17.859722687150935</v>
      </c>
      <c r="V9" s="45">
        <f t="shared" si="1"/>
        <v>39.766873997764712</v>
      </c>
      <c r="W9" s="44">
        <f t="shared" si="1"/>
        <v>15.996045298215261</v>
      </c>
      <c r="X9" s="44">
        <f t="shared" si="1"/>
        <v>15.585463746618968</v>
      </c>
      <c r="Y9" s="44">
        <f t="shared" si="1"/>
        <v>23.797994081688969</v>
      </c>
    </row>
    <row r="10" spans="1:25" ht="78" customHeight="1" x14ac:dyDescent="0.25">
      <c r="B10" s="4" t="s">
        <v>743</v>
      </c>
      <c r="D10" s="4" t="s">
        <v>744</v>
      </c>
      <c r="F10" s="1" t="s">
        <v>745</v>
      </c>
      <c r="G10" s="4">
        <v>675.2</v>
      </c>
      <c r="H10" s="4">
        <v>-1</v>
      </c>
      <c r="I10" s="4">
        <v>675.2</v>
      </c>
      <c r="J10" s="4">
        <v>675.25</v>
      </c>
      <c r="K10" s="4">
        <v>13.9</v>
      </c>
      <c r="L10" s="6">
        <v>20157</v>
      </c>
      <c r="M10" s="6">
        <v>18480</v>
      </c>
      <c r="N10" s="6">
        <v>29421</v>
      </c>
      <c r="O10" s="6">
        <v>13274</v>
      </c>
      <c r="P10" s="7">
        <v>13801</v>
      </c>
      <c r="Q10" s="7">
        <v>48111</v>
      </c>
      <c r="R10" s="7">
        <v>85029</v>
      </c>
      <c r="S10" s="8">
        <f t="shared" ref="S10:Y16" si="2">L10/SUM(L$10:L$16)*100</f>
        <v>7.0034570818060207</v>
      </c>
      <c r="T10" s="8">
        <f t="shared" si="2"/>
        <v>14.780216264636254</v>
      </c>
      <c r="U10" s="8">
        <f t="shared" si="2"/>
        <v>11.382003737131848</v>
      </c>
      <c r="V10" s="8">
        <f t="shared" si="2"/>
        <v>4.774116047633262</v>
      </c>
      <c r="W10" s="9">
        <f t="shared" si="2"/>
        <v>2.7701392596636731</v>
      </c>
      <c r="X10" s="9">
        <f t="shared" si="2"/>
        <v>11.869939158882655</v>
      </c>
      <c r="Y10" s="9">
        <f t="shared" si="2"/>
        <v>11.147396987296302</v>
      </c>
    </row>
    <row r="11" spans="1:25" ht="75" customHeight="1" x14ac:dyDescent="0.25">
      <c r="B11" s="4" t="s">
        <v>746</v>
      </c>
      <c r="D11" s="4" t="s">
        <v>744</v>
      </c>
      <c r="F11" s="1" t="s">
        <v>747</v>
      </c>
      <c r="G11" s="4">
        <v>755.1</v>
      </c>
      <c r="H11" s="4">
        <v>-1</v>
      </c>
      <c r="I11" s="4">
        <v>755.1</v>
      </c>
      <c r="J11" s="4">
        <v>755.2</v>
      </c>
      <c r="K11" s="4">
        <v>15.02</v>
      </c>
      <c r="L11" s="6">
        <v>13213</v>
      </c>
      <c r="M11" s="6">
        <v>2690</v>
      </c>
      <c r="N11" s="6">
        <v>8804</v>
      </c>
      <c r="O11" s="6">
        <v>6022</v>
      </c>
      <c r="P11" s="7">
        <v>7900</v>
      </c>
      <c r="Q11" s="7">
        <v>18166</v>
      </c>
      <c r="R11" s="7">
        <v>42864</v>
      </c>
      <c r="S11" s="8">
        <f t="shared" si="2"/>
        <v>4.5907961711516077</v>
      </c>
      <c r="T11" s="8">
        <f t="shared" si="2"/>
        <v>2.1514492289973766</v>
      </c>
      <c r="U11" s="8">
        <f t="shared" si="2"/>
        <v>3.4059739948237242</v>
      </c>
      <c r="V11" s="8">
        <f t="shared" si="2"/>
        <v>2.1658676238396497</v>
      </c>
      <c r="W11" s="9">
        <f t="shared" si="2"/>
        <v>1.5856894537600912</v>
      </c>
      <c r="X11" s="9">
        <f t="shared" si="2"/>
        <v>4.4819129671023745</v>
      </c>
      <c r="Y11" s="9">
        <f t="shared" si="2"/>
        <v>5.619518334491393</v>
      </c>
    </row>
    <row r="12" spans="1:25" ht="75" customHeight="1" x14ac:dyDescent="0.25">
      <c r="B12" s="4" t="s">
        <v>748</v>
      </c>
      <c r="D12" s="4" t="s">
        <v>744</v>
      </c>
      <c r="F12" s="1" t="s">
        <v>749</v>
      </c>
      <c r="G12" s="4">
        <v>966.3</v>
      </c>
      <c r="H12" s="4">
        <v>-1</v>
      </c>
      <c r="I12" s="4">
        <v>966.3</v>
      </c>
      <c r="J12" s="4">
        <v>966.34</v>
      </c>
      <c r="K12" s="4">
        <v>14.86</v>
      </c>
      <c r="L12" s="6">
        <v>220451</v>
      </c>
      <c r="M12" s="6">
        <v>92193</v>
      </c>
      <c r="N12" s="6">
        <v>197741</v>
      </c>
      <c r="O12" s="6">
        <v>247209</v>
      </c>
      <c r="P12" s="7">
        <v>408090</v>
      </c>
      <c r="Q12" s="7">
        <v>274902</v>
      </c>
      <c r="R12" s="7">
        <v>502510</v>
      </c>
      <c r="S12" s="8">
        <f t="shared" si="2"/>
        <v>76.594687559717173</v>
      </c>
      <c r="T12" s="8">
        <f t="shared" si="2"/>
        <v>73.735523705931286</v>
      </c>
      <c r="U12" s="8">
        <f t="shared" si="2"/>
        <v>76.4993984223578</v>
      </c>
      <c r="V12" s="8">
        <f t="shared" si="2"/>
        <v>88.910987947820644</v>
      </c>
      <c r="W12" s="9">
        <f t="shared" si="2"/>
        <v>81.911899896829823</v>
      </c>
      <c r="X12" s="9">
        <f t="shared" si="2"/>
        <v>67.823782807573309</v>
      </c>
      <c r="Y12" s="9">
        <f t="shared" si="2"/>
        <v>65.879622953183798</v>
      </c>
    </row>
    <row r="13" spans="1:25" ht="75" customHeight="1" x14ac:dyDescent="0.25">
      <c r="B13" s="4" t="s">
        <v>750</v>
      </c>
      <c r="D13" s="4" t="s">
        <v>744</v>
      </c>
      <c r="F13" s="1" t="s">
        <v>751</v>
      </c>
      <c r="G13" s="4">
        <v>1040.4000000000001</v>
      </c>
      <c r="H13" s="4">
        <v>-1</v>
      </c>
      <c r="I13" s="4">
        <v>1040.4000000000001</v>
      </c>
      <c r="J13" s="4">
        <v>1040.3800000000001</v>
      </c>
      <c r="K13" s="4">
        <v>20.46</v>
      </c>
      <c r="L13" s="6">
        <v>12038</v>
      </c>
      <c r="M13" s="6">
        <v>3656</v>
      </c>
      <c r="N13" s="6">
        <v>7616</v>
      </c>
      <c r="O13" s="6">
        <v>3850</v>
      </c>
      <c r="P13" s="7">
        <v>39964</v>
      </c>
      <c r="Q13" s="7">
        <v>29802</v>
      </c>
      <c r="R13" s="7">
        <v>71369</v>
      </c>
      <c r="S13" s="8">
        <f t="shared" si="2"/>
        <v>4.1825478171742265</v>
      </c>
      <c r="T13" s="8">
        <f t="shared" si="2"/>
        <v>2.9240514428306352</v>
      </c>
      <c r="U13" s="8">
        <f t="shared" si="2"/>
        <v>2.946376413514026</v>
      </c>
      <c r="V13" s="8">
        <f t="shared" si="2"/>
        <v>1.3846878697746015</v>
      </c>
      <c r="W13" s="9">
        <f t="shared" si="2"/>
        <v>8.02158143418586</v>
      </c>
      <c r="X13" s="9">
        <f t="shared" si="2"/>
        <v>7.3527452518763043</v>
      </c>
      <c r="Y13" s="9">
        <f t="shared" si="2"/>
        <v>9.3565557114202189</v>
      </c>
    </row>
    <row r="14" spans="1:25" ht="75" customHeight="1" x14ac:dyDescent="0.25">
      <c r="B14" s="4" t="s">
        <v>750</v>
      </c>
      <c r="D14" s="4" t="s">
        <v>744</v>
      </c>
      <c r="F14" s="1" t="s">
        <v>751</v>
      </c>
      <c r="G14" s="4">
        <v>1040.4000000000001</v>
      </c>
      <c r="H14" s="4">
        <v>-1</v>
      </c>
      <c r="I14" s="4">
        <v>1040.4000000000001</v>
      </c>
      <c r="J14" s="4">
        <v>1040.3800000000001</v>
      </c>
      <c r="K14" s="4">
        <v>23.83</v>
      </c>
      <c r="L14" s="6">
        <v>9099</v>
      </c>
      <c r="M14" s="6">
        <v>5032</v>
      </c>
      <c r="N14" s="6">
        <v>4109</v>
      </c>
      <c r="O14" s="6">
        <v>3892</v>
      </c>
      <c r="P14" s="7">
        <v>11507</v>
      </c>
      <c r="Q14" s="7">
        <v>17291</v>
      </c>
      <c r="R14" s="7">
        <v>24333</v>
      </c>
      <c r="S14" s="8">
        <f t="shared" si="2"/>
        <v>3.161405764119313</v>
      </c>
      <c r="T14" s="8">
        <f t="shared" si="2"/>
        <v>4.0245697101542008</v>
      </c>
      <c r="U14" s="8">
        <f t="shared" si="2"/>
        <v>1.5896350686881739</v>
      </c>
      <c r="V14" s="8">
        <f t="shared" si="2"/>
        <v>1.3997935556266881</v>
      </c>
      <c r="W14" s="9">
        <f t="shared" si="2"/>
        <v>2.3096871575211857</v>
      </c>
      <c r="X14" s="9">
        <f t="shared" si="2"/>
        <v>4.2660330900675518</v>
      </c>
      <c r="Y14" s="9">
        <f t="shared" si="2"/>
        <v>3.1900835114123525</v>
      </c>
    </row>
    <row r="15" spans="1:25" ht="82.5" customHeight="1" x14ac:dyDescent="0.25">
      <c r="B15" s="4" t="s">
        <v>752</v>
      </c>
      <c r="D15" s="4" t="s">
        <v>744</v>
      </c>
      <c r="F15" s="1" t="s">
        <v>753</v>
      </c>
      <c r="G15" s="4">
        <v>1257.4000000000001</v>
      </c>
      <c r="H15" s="4">
        <v>-1</v>
      </c>
      <c r="I15" s="4">
        <v>1257.4000000000001</v>
      </c>
      <c r="J15" s="4">
        <v>1257.44</v>
      </c>
      <c r="K15" s="4">
        <v>16.46</v>
      </c>
      <c r="L15" s="6">
        <v>5397</v>
      </c>
      <c r="M15" s="6">
        <v>1270</v>
      </c>
      <c r="N15" s="6">
        <v>4512</v>
      </c>
      <c r="O15" s="6">
        <v>1690</v>
      </c>
      <c r="P15" s="7">
        <v>8535</v>
      </c>
      <c r="Q15" s="7">
        <v>4648</v>
      </c>
      <c r="R15" s="7">
        <v>13289</v>
      </c>
      <c r="S15" s="8">
        <f t="shared" si="2"/>
        <v>1.8751628650348313</v>
      </c>
      <c r="T15" s="8">
        <f t="shared" si="2"/>
        <v>1.0157399705675347</v>
      </c>
      <c r="U15" s="8">
        <f t="shared" si="2"/>
        <v>1.7455423290146119</v>
      </c>
      <c r="V15" s="8">
        <f t="shared" si="2"/>
        <v>0.607824025953007</v>
      </c>
      <c r="W15" s="9">
        <f t="shared" si="2"/>
        <v>1.7131467706129593</v>
      </c>
      <c r="X15" s="9">
        <f t="shared" si="2"/>
        <v>1.1467539068089747</v>
      </c>
      <c r="Y15" s="9">
        <f t="shared" si="2"/>
        <v>1.7422027609895512</v>
      </c>
    </row>
    <row r="16" spans="1:25" ht="78.75" customHeight="1" x14ac:dyDescent="0.25">
      <c r="B16" s="4" t="s">
        <v>754</v>
      </c>
      <c r="D16" s="4" t="s">
        <v>744</v>
      </c>
      <c r="F16" s="1" t="s">
        <v>755</v>
      </c>
      <c r="G16" s="4">
        <v>1331.5</v>
      </c>
      <c r="H16" s="4">
        <v>-1</v>
      </c>
      <c r="I16" s="4">
        <v>1331.5</v>
      </c>
      <c r="J16" s="4">
        <v>1331.47</v>
      </c>
      <c r="K16" s="4">
        <v>24.95</v>
      </c>
      <c r="L16" s="6">
        <v>7460</v>
      </c>
      <c r="M16" s="6">
        <v>1711</v>
      </c>
      <c r="N16" s="6">
        <v>6284</v>
      </c>
      <c r="O16" s="6">
        <v>2104</v>
      </c>
      <c r="P16" s="7">
        <v>8409</v>
      </c>
      <c r="Q16" s="7">
        <v>12398</v>
      </c>
      <c r="R16" s="7">
        <v>23376</v>
      </c>
      <c r="S16" s="8">
        <f t="shared" si="2"/>
        <v>2.5919427409968208</v>
      </c>
      <c r="T16" s="8">
        <f t="shared" si="2"/>
        <v>1.3684496768827179</v>
      </c>
      <c r="U16" s="8">
        <f t="shared" si="2"/>
        <v>2.4310700344698186</v>
      </c>
      <c r="V16" s="8">
        <f t="shared" si="2"/>
        <v>0.75672292935214591</v>
      </c>
      <c r="W16" s="9">
        <f t="shared" si="2"/>
        <v>1.6878560274264061</v>
      </c>
      <c r="X16" s="9">
        <f t="shared" si="2"/>
        <v>3.0588328176888271</v>
      </c>
      <c r="Y16" s="9">
        <f t="shared" si="2"/>
        <v>3.0646197412063927</v>
      </c>
    </row>
    <row r="18" spans="4:18" x14ac:dyDescent="0.25">
      <c r="D18" t="s">
        <v>756</v>
      </c>
      <c r="L18">
        <f t="shared" ref="L18:R18" si="3">SUM(L2:L6)</f>
        <v>0</v>
      </c>
      <c r="M18">
        <f t="shared" si="3"/>
        <v>0</v>
      </c>
      <c r="N18">
        <f t="shared" si="3"/>
        <v>0</v>
      </c>
      <c r="O18">
        <f t="shared" si="3"/>
        <v>0</v>
      </c>
      <c r="P18">
        <f t="shared" si="3"/>
        <v>291764</v>
      </c>
      <c r="Q18">
        <f t="shared" si="3"/>
        <v>236753</v>
      </c>
      <c r="R18">
        <f t="shared" si="3"/>
        <v>622931</v>
      </c>
    </row>
    <row r="19" spans="4:18" x14ac:dyDescent="0.25">
      <c r="D19" t="s">
        <v>757</v>
      </c>
      <c r="L19">
        <f t="shared" ref="L19:R19" si="4">SUM(L7:L9)</f>
        <v>230210</v>
      </c>
      <c r="M19">
        <f t="shared" si="4"/>
        <v>69881</v>
      </c>
      <c r="N19">
        <f t="shared" si="4"/>
        <v>227036</v>
      </c>
      <c r="O19">
        <f t="shared" si="4"/>
        <v>164632</v>
      </c>
      <c r="P19">
        <f t="shared" si="4"/>
        <v>331757</v>
      </c>
      <c r="Q19">
        <f t="shared" si="4"/>
        <v>320908</v>
      </c>
      <c r="R19">
        <f t="shared" si="4"/>
        <v>786373</v>
      </c>
    </row>
    <row r="20" spans="4:18" x14ac:dyDescent="0.25">
      <c r="D20" t="s">
        <v>758</v>
      </c>
      <c r="L20">
        <f t="shared" ref="L20:R20" si="5">SUM(L10:L16)</f>
        <v>287815</v>
      </c>
      <c r="M20">
        <f t="shared" si="5"/>
        <v>125032</v>
      </c>
      <c r="N20">
        <f t="shared" si="5"/>
        <v>258487</v>
      </c>
      <c r="O20">
        <f t="shared" si="5"/>
        <v>278041</v>
      </c>
      <c r="P20">
        <f t="shared" si="5"/>
        <v>498206</v>
      </c>
      <c r="Q20">
        <f t="shared" si="5"/>
        <v>405318</v>
      </c>
      <c r="R20">
        <f t="shared" si="5"/>
        <v>762770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Table S1 - GSL glycans</vt:lpstr>
      <vt:lpstr>Table S2 - N-glycans</vt:lpstr>
      <vt:lpstr>Table S3 - O-glycans</vt:lpstr>
    </vt:vector>
  </TitlesOfParts>
  <Company>Macquarie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 Edward Moh</dc:creator>
  <cp:lastModifiedBy>Dr Edward Moh</cp:lastModifiedBy>
  <dcterms:created xsi:type="dcterms:W3CDTF">2023-10-26T03:17:21Z</dcterms:created>
  <dcterms:modified xsi:type="dcterms:W3CDTF">2023-10-26T03:18:11Z</dcterms:modified>
</cp:coreProperties>
</file>